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X:\22_財政係\080_財政一般調査_報告\2021年度(R3年度)\市町村課調査物\20211013令和元年度財政状況資料集における財務書類に関する調査（分析欄等）について（照会）114\　010_回答\020_結合して提出\"/>
    </mc:Choice>
  </mc:AlternateContent>
  <xr:revisionPtr revIDLastSave="0" documentId="13_ncr:1_{F263FC2C-255D-435E-B601-4DCEAD280815}" xr6:coauthVersionLast="36" xr6:coauthVersionMax="36" xr10:uidLastSave="{00000000-0000-0000-0000-000000000000}"/>
  <bookViews>
    <workbookView xWindow="0" yWindow="0" windowWidth="15360" windowHeight="7632"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CO34" i="10" l="1"/>
  <c r="CO35" i="10" s="1"/>
</calcChain>
</file>

<file path=xl/sharedStrings.xml><?xml version="1.0" encoding="utf-8"?>
<sst xmlns="http://schemas.openxmlformats.org/spreadsheetml/2006/main" count="1152" uniqueCount="601">
  <si>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</si>
  <si>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</si>
  <si>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</si>
  <si>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</si>
  <si>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</si>
  <si>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</si>
  <si>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</si>
  <si>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</si>
  <si>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</si>
  <si>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</si>
  <si>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</si>
  <si>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</si>
  <si>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</si>
  <si>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</si>
  <si>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</si>
  <si>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</si>
  <si>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</si>
  <si>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</si>
  <si>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</si>
  <si>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</si>
  <si>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</si>
  <si>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</si>
  <si>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</si>
  <si>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</si>
  <si>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</si>
  <si>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</si>
  <si>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</si>
  <si>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</si>
  <si>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</si>
  <si>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</si>
  <si>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</si>
  <si>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</si>
  <si>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</si>
  <si>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</si>
  <si>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</si>
  <si>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</si>
  <si>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</si>
  <si>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</si>
  <si>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</si>
  <si>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</si>
  <si>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</si>
  <si>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</si>
  <si>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</si>
  <si>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</si>
  <si>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</si>
  <si>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</si>
  <si>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</si>
  <si>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</si>
  <si>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</si>
  <si>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</si>
  <si>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</si>
  <si>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</si>
  <si>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</si>
  <si>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</si>
  <si>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</si>
  <si>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</si>
  <si>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</si>
  <si>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</si>
  <si>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</si>
  <si>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</si>
  <si>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</si>
  <si>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</si>
  <si>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</si>
  <si>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</si>
  <si>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</si>
  <si>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</si>
  <si>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</si>
  <si>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</si>
  <si>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</si>
  <si>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</si>
  <si>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</si>
  <si>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</si>
  <si>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</si>
  <si>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</si>
  <si>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</si>
  <si>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</si>
  <si>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</si>
  <si>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</si>
  <si>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</si>
  <si>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</si>
  <si>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</si>
  <si>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</si>
  <si>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</si>
  <si>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</si>
  <si>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</si>
  <si>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</si>
  <si>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</si>
  <si>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</si>
  <si>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</si>
  <si>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</si>
  <si>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</si>
  <si>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</si>
  <si>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</si>
  <si>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</si>
  <si>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</si>
  <si>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</si>
  <si>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</si>
  <si>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</si>
  <si>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</si>
  <si>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</si>
  <si>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</si>
  <si>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</si>
  <si>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</si>
  <si>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</si>
  <si>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</si>
  <si>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</si>
  <si>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</si>
  <si>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</si>
  <si>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</si>
  <si>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</si>
  <si>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</si>
  <si>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</si>
  <si>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</si>
  <si>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</si>
  <si>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</si>
  <si>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</si>
  <si>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</si>
  <si>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</si>
  <si>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</si>
  <si>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</si>
  <si>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</si>
  <si>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</si>
  <si>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</si>
  <si>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</si>
  <si>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</si>
  <si>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</si>
  <si>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</si>
  <si>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</si>
  <si>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</si>
  <si>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</si>
  <si>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</si>
  <si>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</si>
  <si>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</si>
  <si>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</si>
  <si>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</si>
  <si>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</si>
  <si>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</si>
  <si>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</si>
  <si>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</si>
  <si>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</si>
  <si>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</si>
  <si>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</si>
  <si>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</si>
  <si>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</si>
  <si>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</si>
  <si>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</si>
  <si>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</si>
  <si>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</si>
  <si>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</si>
  <si>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</si>
  <si>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</si>
  <si>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</si>
  <si>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</si>
  <si>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</si>
  <si>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</si>
  <si>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</si>
  <si>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</si>
  <si>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</si>
  <si>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</si>
  <si>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</si>
  <si>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</si>
  <si>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</si>
  <si>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</si>
  <si>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</si>
  <si>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</si>
  <si>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</si>
  <si>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</si>
  <si>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</si>
  <si>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</si>
  <si>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</si>
  <si>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</si>
  <si>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</si>
  <si>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</si>
  <si>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</si>
  <si>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</si>
  <si>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</si>
  <si>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</si>
  <si>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</si>
  <si>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</si>
  <si>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</si>
  <si>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</si>
  <si>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</si>
  <si>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</si>
  <si>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</si>
  <si>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</si>
  <si>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</si>
  <si>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</si>
  <si>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</si>
  <si>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</si>
  <si>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</si>
  <si>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</si>
  <si>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</si>
  <si>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</si>
  <si>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</si>
  <si>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</si>
  <si>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</si>
  <si>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</si>
  <si>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</si>
  <si>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</si>
  <si>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</si>
  <si>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</si>
  <si>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</si>
  <si>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</si>
  <si>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</si>
  <si>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</si>
  <si>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</si>
  <si>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</si>
  <si>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</si>
  <si>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</si>
  <si>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</si>
  <si>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</si>
  <si>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</si>
  <si>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</si>
  <si>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</si>
  <si>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</si>
  <si>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</si>
  <si>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千葉県芝山町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</si>
  <si>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</si>
  <si>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</si>
  <si>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</si>
  <si>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</si>
  <si>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</si>
  <si>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</si>
  <si>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</si>
  <si>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</si>
  <si>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</si>
  <si>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</si>
  <si>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</si>
  <si>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</si>
  <si>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</si>
  <si>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</si>
  <si>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</si>
  <si>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</si>
  <si>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</si>
  <si>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</si>
  <si>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</si>
  <si>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</si>
  <si>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</si>
  <si>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</si>
  <si>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</si>
  <si>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</si>
  <si>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</si>
  <si>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</si>
  <si>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</si>
  <si>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</si>
  <si>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</si>
  <si>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</si>
  <si>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</si>
  <si>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</si>
  <si>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</si>
  <si>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</si>
  <si>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</si>
  <si>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</si>
  <si>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</si>
  <si>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</si>
  <si>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</si>
  <si>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</si>
  <si>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</si>
  <si>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</si>
  <si>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</si>
  <si>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</si>
  <si>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</si>
  <si>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</si>
  <si>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</si>
  <si>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</si>
  <si>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</si>
  <si>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</si>
  <si>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</si>
  <si>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</si>
  <si>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</si>
  <si>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</si>
  <si>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</si>
  <si>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</si>
  <si>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</si>
  <si>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</si>
  <si>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</si>
  <si>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</si>
  <si>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</si>
  <si>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</si>
  <si>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</si>
  <si>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</si>
  <si>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</si>
  <si>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</si>
  <si>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</si>
  <si>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</si>
  <si>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</si>
  <si>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</si>
  <si>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</si>
  <si>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</si>
  <si>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</si>
  <si>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</si>
  <si>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</si>
  <si>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</si>
  <si>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</si>
  <si>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</si>
  <si>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</si>
  <si>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</si>
  <si>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</si>
  <si>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</si>
  <si>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</si>
  <si>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</si>
  <si>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</si>
  <si>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</si>
  <si>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</si>
  <si>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</si>
  <si>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</si>
  <si>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</si>
  <si>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</si>
  <si>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</si>
  <si>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</si>
  <si>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</si>
  <si>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</si>
  <si>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</si>
  <si>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</si>
  <si>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</si>
  <si>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</si>
  <si>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</si>
  <si>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</si>
  <si>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</si>
  <si>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</si>
  <si>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</si>
  <si>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</si>
  <si>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</si>
  <si>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</si>
  <si>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</si>
  <si>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</si>
  <si>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</si>
  <si>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</si>
  <si>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</si>
  <si>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</si>
  <si>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</si>
  <si>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</si>
  <si>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</si>
  <si>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</si>
  <si>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</si>
  <si>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</si>
  <si>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</si>
  <si>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</si>
  <si>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</si>
  <si>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</si>
  <si>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</si>
  <si>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</si>
  <si>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</si>
  <si>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</si>
  <si>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</si>
  <si>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</si>
  <si>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</si>
  <si>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</si>
  <si>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</si>
  <si>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</si>
  <si>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</si>
  <si>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</si>
  <si>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</si>
  <si>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</si>
  <si>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</si>
  <si>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</si>
  <si>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</si>
  <si>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</si>
  <si>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</si>
  <si>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</si>
  <si>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</si>
  <si>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</si>
  <si>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</si>
  <si>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</si>
  <si>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</si>
  <si>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</si>
  <si>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</si>
  <si>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</si>
  <si>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</si>
  <si>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</si>
  <si>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千葉県芝山町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</si>
  <si>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</si>
  <si>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</si>
  <si>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</si>
  <si>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</si>
  <si>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</si>
  <si>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</si>
  <si>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</si>
  <si>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</si>
  <si>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</si>
  <si>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</si>
  <si>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</si>
  <si>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</si>
  <si>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</si>
  <si>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</si>
  <si>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</si>
  <si>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</si>
  <si>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</si>
  <si>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</si>
  <si>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</si>
  <si>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</si>
  <si>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</si>
  <si>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</si>
  <si>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</si>
  <si>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</si>
  <si>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</si>
  <si>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</si>
  <si>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</si>
  <si>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</si>
  <si>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</si>
  <si>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</si>
  <si>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</si>
  <si>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</si>
  <si>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</si>
  <si>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</si>
  <si>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</si>
  <si>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</si>
  <si>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</si>
  <si>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</si>
  <si>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</si>
  <si>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</si>
  <si>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</si>
  <si>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</si>
  <si>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</si>
  <si>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</si>
  <si>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</si>
  <si>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</si>
  <si>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</si>
  <si>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</si>
  <si>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</si>
  <si>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</si>
  <si>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</si>
  <si>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</si>
  <si>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</si>
  <si>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</si>
  <si>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</si>
  <si>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</si>
  <si>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</si>
  <si>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</si>
  <si>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</si>
  <si>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</si>
  <si>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</si>
  <si>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</si>
  <si>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</si>
  <si>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</si>
  <si>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</si>
  <si>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</si>
  <si>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</si>
  <si>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</si>
  <si>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</si>
  <si>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</si>
  <si>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</si>
  <si>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</si>
  <si>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</si>
  <si>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</si>
  <si>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</si>
  <si>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</si>
  <si>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</si>
  <si>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</si>
  <si>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</si>
  <si>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</si>
  <si>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</si>
  <si>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</si>
  <si>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</si>
  <si>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</si>
  <si>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</si>
  <si>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</si>
  <si>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</si>
  <si>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</si>
  <si>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</si>
  <si>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</si>
  <si>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</si>
  <si>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</si>
  <si>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</si>
  <si>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</si>
  <si>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</si>
  <si>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</si>
  <si>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</si>
  <si>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</si>
  <si>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</si>
  <si>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</si>
  <si>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</si>
  <si>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</si>
  <si>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</si>
  <si>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</si>
  <si>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</si>
  <si>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</si>
  <si>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</si>
  <si>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</si>
  <si>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</si>
  <si>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</si>
  <si>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</si>
  <si>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</si>
  <si>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</si>
  <si>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</si>
  <si>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</si>
  <si>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</si>
  <si>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</si>
  <si>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</si>
  <si>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</si>
  <si>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</si>
  <si>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</si>
  <si>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</si>
  <si>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</si>
  <si>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</si>
  <si>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</si>
  <si>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</si>
  <si>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</si>
  <si>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</si>
  <si>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</si>
  <si>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</si>
  <si>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</si>
  <si>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</si>
  <si>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</si>
  <si>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</si>
  <si>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</si>
  <si>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</si>
  <si>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</si>
  <si>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</si>
  <si>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</si>
  <si>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</si>
  <si>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</si>
  <si>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</si>
  <si>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</si>
  <si>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</si>
  <si>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</si>
  <si>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</si>
  <si>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</si>
  <si>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</si>
  <si>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</si>
  <si>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</si>
  <si>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</si>
  <si>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</si>
  <si>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</si>
  <si>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</si>
  <si>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</si>
  <si>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</si>
  <si>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</si>
  <si>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</si>
  <si>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</si>
  <si>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</si>
  <si>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</si>
  <si>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</si>
  <si>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</si>
  <si>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</si>
  <si>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</si>
  <si>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</si>
  <si>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</si>
  <si>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</si>
  <si>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</si>
  <si>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</si>
  <si>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</si>
  <si>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</si>
  <si>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</si>
  <si>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</si>
  <si>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</si>
  <si>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</si>
  <si>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</si>
  <si>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</si>
  <si>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</si>
  <si>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</si>
  <si>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</si>
  <si>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</si>
  <si>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4.22</t>
  </si>
  <si>
    <t>一般会計</t>
  </si>
  <si>
    <t>介護保険特別会計</t>
  </si>
  <si>
    <t>国民健康保険特別会計</t>
  </si>
  <si>
    <t>後期高齢者医療特別会計</t>
  </si>
  <si>
    <t>農業集落排水事業特別会計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</si>
  <si>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</si>
  <si>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</si>
  <si>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</si>
  <si>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</si>
  <si>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</si>
  <si>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</si>
  <si>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</si>
  <si>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</si>
  <si>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</si>
  <si>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</si>
  <si>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</si>
  <si>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ふるさと芝山応援基金</t>
  </si>
  <si>
    <t>-</t>
    <phoneticPr fontId="2"/>
  </si>
  <si>
    <t>芝山町振興公社</t>
    <rPh sb="0" eb="3">
      <t>シバヤママチ</t>
    </rPh>
    <rPh sb="3" eb="5">
      <t>シンコウ</t>
    </rPh>
    <rPh sb="5" eb="7">
      <t>コウシャ</t>
    </rPh>
    <phoneticPr fontId="18"/>
  </si>
  <si>
    <t>風和里しばやま</t>
    <rPh sb="0" eb="3">
      <t>フワリ</t>
    </rPh>
    <phoneticPr fontId="18"/>
  </si>
  <si>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</si>
  <si>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</si>
  <si>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</si>
  <si>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</si>
  <si>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</si>
  <si>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</si>
  <si>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</si>
  <si>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</si>
  <si>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</si>
  <si>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</si>
  <si>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t>
    <phoneticPr fontId="2"/>
  </si>
  <si>
    <t>小学校施設大規模改修基金</t>
    <rPh sb="0" eb="3">
      <t>ショウガッコウ</t>
    </rPh>
    <rPh sb="3" eb="5">
      <t>シセツ</t>
    </rPh>
    <rPh sb="5" eb="8">
      <t>ダイキボ</t>
    </rPh>
    <rPh sb="8" eb="10">
      <t>カイシュウ</t>
    </rPh>
    <rPh sb="10" eb="12">
      <t>キキン</t>
    </rPh>
    <phoneticPr fontId="12"/>
  </si>
  <si>
    <t>地域振興基金</t>
    <rPh sb="0" eb="2">
      <t>チイキ</t>
    </rPh>
    <rPh sb="2" eb="4">
      <t>シンコウ</t>
    </rPh>
    <rPh sb="4" eb="6">
      <t>キキン</t>
    </rPh>
    <phoneticPr fontId="12"/>
  </si>
  <si>
    <t>福祉基金</t>
    <rPh sb="0" eb="2">
      <t>フクシ</t>
    </rPh>
    <rPh sb="2" eb="4">
      <t>キキン</t>
    </rPh>
    <phoneticPr fontId="12"/>
  </si>
  <si>
    <t>工業団地内給水施設等維持適正化整備基金</t>
    <rPh sb="0" eb="2">
      <t>コウギョウ</t>
    </rPh>
    <rPh sb="2" eb="4">
      <t>ダンチ</t>
    </rPh>
    <rPh sb="4" eb="5">
      <t>ナイ</t>
    </rPh>
    <rPh sb="5" eb="7">
      <t>キュウスイ</t>
    </rPh>
    <rPh sb="7" eb="9">
      <t>シセツ</t>
    </rPh>
    <rPh sb="9" eb="10">
      <t>トウ</t>
    </rPh>
    <rPh sb="10" eb="12">
      <t>イジ</t>
    </rPh>
    <rPh sb="12" eb="15">
      <t>テキセイカ</t>
    </rPh>
    <rPh sb="15" eb="17">
      <t>セイビ</t>
    </rPh>
    <rPh sb="17" eb="1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</si>
  <si>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</si>
  <si>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</si>
  <si>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</si>
  <si>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将来負担比率は現時点数値が振れていないものの、有形固定資産減価償却率は類似団体内平均を１１．３ポイント上回っている状況にある。
主な要因としては建築後３０年以上の建物が多く、道路・橋りょう・保育所・公民館は、いずれも有形固定資産減価償却率は７０％以上と高い比率となっている。
平成２８年度に策定した公共施設等総合管理計画に基づき、老朽化した施設の集約化・複合化・除却を進めていく。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</si>
  <si>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</si>
  <si>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</si>
  <si>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</si>
  <si>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</si>
  <si>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</si>
  <si>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</si>
  <si>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</si>
  <si>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実質公債比率は類似団体平均より２．５ポイント低い。
地方債の新規発行については、十分協議し、過度な発行等しないよう取り組む。</t>
    <rPh sb="0" eb="6">
      <t>ジッシツコウサイヒリツ</t>
    </rPh>
    <rPh sb="7" eb="9">
      <t>ルイジ</t>
    </rPh>
    <rPh sb="9" eb="11">
      <t>ダンタイ</t>
    </rPh>
    <rPh sb="11" eb="13">
      <t>ヘイキン</t>
    </rPh>
    <rPh sb="22" eb="23">
      <t>ヒク</t>
    </rPh>
    <rPh sb="26" eb="29">
      <t>チホウサイ</t>
    </rPh>
    <rPh sb="30" eb="32">
      <t>シンキ</t>
    </rPh>
    <rPh sb="32" eb="34">
      <t>ハッコウ</t>
    </rPh>
    <rPh sb="40" eb="42">
      <t>ジュウブン</t>
    </rPh>
    <rPh sb="42" eb="44">
      <t>キョウギ</t>
    </rPh>
    <rPh sb="46" eb="48">
      <t>カド</t>
    </rPh>
    <rPh sb="49" eb="52">
      <t>ハッコウナド</t>
    </rPh>
    <rPh sb="57" eb="58">
      <t>ト</t>
    </rPh>
    <rPh sb="59" eb="6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</si>
</sst>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505C749-B2A6-4F16-B80A-7EDA9E7788F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3664-4C86-B933-23DABD873F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69072</c:v>
                </c:pt>
                <c:pt idx="1">
                  <c:v>78325</c:v>
                </c:pt>
                <c:pt idx="2">
                  <c:v>57147</c:v>
                </c:pt>
                <c:pt idx="3">
                  <c:v>74093</c:v>
                </c:pt>
                <c:pt idx="4">
                  <c:v>58202</c:v>
                </c:pt>
              </c:numCache>
            </c:numRef>
          </c:val>
          <c:smooth val="0"/>
          <c:extLst>
            <c:ext xmlns:c16="http://schemas.microsoft.com/office/drawing/2014/chart" uri="{C3380CC4-5D6E-409C-BE32-E72D297353CC}">
              <c16:uniqueId val="{00000001-3664-4C86-B933-23DABD873F36}"/>
            </c:ext>
          </c:extLst>
        </c:ser>
        <c:dLbls>
          <c:showLegendKey val="0"/>
          <c:showVal val="0"/>
          <c:showCatName val="0"/>
          <c:showSerName val="0"/>
          <c:showPercent val="0"/>
          <c:showBubbleSize val="0"/>
        </c:dLbls>
        <c:marker val="1"/>
        <c:smooth val="0"/>
        <c:axId val="306585528"/>
        <c:axId val="306585920"/>
      </c:lineChart>
      <c:catAx>
        <c:axId val="306585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585920"/>
        <c:crosses val="autoZero"/>
        <c:auto val="1"/>
        <c:lblAlgn val="ctr"/>
        <c:lblOffset val="100"/>
        <c:tickLblSkip val="1"/>
        <c:tickMarkSkip val="1"/>
        <c:noMultiLvlLbl val="0"/>
      </c:catAx>
      <c:valAx>
        <c:axId val="3065859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6585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8.09</c:v>
                </c:pt>
                <c:pt idx="1">
                  <c:v>8.0399999999999991</c:v>
                </c:pt>
                <c:pt idx="2">
                  <c:v>9.19</c:v>
                </c:pt>
                <c:pt idx="3">
                  <c:v>6.73</c:v>
                </c:pt>
                <c:pt idx="4">
                  <c:v>13.87</c:v>
                </c:pt>
              </c:numCache>
            </c:numRef>
          </c:val>
          <c:extLst>
            <c:ext xmlns:c16="http://schemas.microsoft.com/office/drawing/2014/chart" uri="{C3380CC4-5D6E-409C-BE32-E72D297353CC}">
              <c16:uniqueId val="{00000000-8D96-49A7-91D3-C677FCDD35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21.77</c:v>
                </c:pt>
                <c:pt idx="1">
                  <c:v>23.46</c:v>
                </c:pt>
                <c:pt idx="2">
                  <c:v>24.73</c:v>
                </c:pt>
                <c:pt idx="3">
                  <c:v>28.83</c:v>
                </c:pt>
                <c:pt idx="4">
                  <c:v>17.829999999999998</c:v>
                </c:pt>
              </c:numCache>
            </c:numRef>
          </c:val>
          <c:extLst>
            <c:ext xmlns:c16="http://schemas.microsoft.com/office/drawing/2014/chart" uri="{C3380CC4-5D6E-409C-BE32-E72D297353CC}">
              <c16:uniqueId val="{00000001-8D96-49A7-91D3-C677FCDD3537}"/>
            </c:ext>
          </c:extLst>
        </c:ser>
        <c:dLbls>
          <c:showLegendKey val="0"/>
          <c:showVal val="0"/>
          <c:showCatName val="0"/>
          <c:showSerName val="0"/>
          <c:showPercent val="0"/>
          <c:showBubbleSize val="0"/>
        </c:dLbls>
        <c:gapWidth val="250"/>
        <c:overlap val="100"/>
        <c:axId val="358154880"/>
        <c:axId val="358153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0.68</c:v>
                </c:pt>
                <c:pt idx="1">
                  <c:v>1.53</c:v>
                </c:pt>
                <c:pt idx="2">
                  <c:v>2.4700000000000002</c:v>
                </c:pt>
                <c:pt idx="3">
                  <c:v>2.0499999999999998</c:v>
                </c:pt>
                <c:pt idx="4">
                  <c:v>-4.22</c:v>
                </c:pt>
              </c:numCache>
            </c:numRef>
          </c:val>
          <c:smooth val="0"/>
          <c:extLst>
            <c:ext xmlns:c16="http://schemas.microsoft.com/office/drawing/2014/chart" uri="{C3380CC4-5D6E-409C-BE32-E72D297353CC}">
              <c16:uniqueId val="{00000002-8D96-49A7-91D3-C677FCDD3537}"/>
            </c:ext>
          </c:extLst>
        </c:ser>
        <c:dLbls>
          <c:showLegendKey val="0"/>
          <c:showVal val="0"/>
          <c:showCatName val="0"/>
          <c:showSerName val="0"/>
          <c:showPercent val="0"/>
          <c:showBubbleSize val="0"/>
        </c:dLbls>
        <c:marker val="1"/>
        <c:smooth val="0"/>
        <c:axId val="358154880"/>
        <c:axId val="358153704"/>
      </c:lineChart>
      <c:catAx>
        <c:axId val="35815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8153704"/>
        <c:crosses val="autoZero"/>
        <c:auto val="1"/>
        <c:lblAlgn val="ctr"/>
        <c:lblOffset val="100"/>
        <c:tickLblSkip val="1"/>
        <c:tickMarkSkip val="1"/>
        <c:noMultiLvlLbl val="0"/>
      </c:catAx>
      <c:valAx>
        <c:axId val="358153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15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C5-4345-8226-771B36D53E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C5-4345-8226-771B36D53E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C5-4345-8226-771B36D53E4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C5-4345-8226-771B36D53E4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1C5-4345-8226-771B36D53E4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C1C5-4345-8226-771B36D53E4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7.0000000000000007E-2</c:v>
                </c:pt>
                <c:pt idx="4">
                  <c:v>#N/A</c:v>
                </c:pt>
                <c:pt idx="5">
                  <c:v>0.05</c:v>
                </c:pt>
                <c:pt idx="6">
                  <c:v>#N/A</c:v>
                </c:pt>
                <c:pt idx="7">
                  <c:v>0.01</c:v>
                </c:pt>
                <c:pt idx="8">
                  <c:v>#N/A</c:v>
                </c:pt>
                <c:pt idx="9">
                  <c:v>0.01</c:v>
                </c:pt>
              </c:numCache>
            </c:numRef>
          </c:val>
          <c:extLst>
            <c:ext xmlns:c16="http://schemas.microsoft.com/office/drawing/2014/chart" uri="{C3380CC4-5D6E-409C-BE32-E72D297353CC}">
              <c16:uniqueId val="{00000006-C1C5-4345-8226-771B36D53E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1.96</c:v>
                </c:pt>
                <c:pt idx="2">
                  <c:v>#N/A</c:v>
                </c:pt>
                <c:pt idx="3">
                  <c:v>0.67</c:v>
                </c:pt>
                <c:pt idx="4">
                  <c:v>#N/A</c:v>
                </c:pt>
                <c:pt idx="5">
                  <c:v>1.1200000000000001</c:v>
                </c:pt>
                <c:pt idx="6">
                  <c:v>#N/A</c:v>
                </c:pt>
                <c:pt idx="7">
                  <c:v>1.33</c:v>
                </c:pt>
                <c:pt idx="8">
                  <c:v>#N/A</c:v>
                </c:pt>
                <c:pt idx="9">
                  <c:v>1.5</c:v>
                </c:pt>
              </c:numCache>
            </c:numRef>
          </c:val>
          <c:extLst>
            <c:ext xmlns:c16="http://schemas.microsoft.com/office/drawing/2014/chart" uri="{C3380CC4-5D6E-409C-BE32-E72D297353CC}">
              <c16:uniqueId val="{00000007-C1C5-4345-8226-771B36D53E4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0.87</c:v>
                </c:pt>
                <c:pt idx="2">
                  <c:v>#N/A</c:v>
                </c:pt>
                <c:pt idx="3">
                  <c:v>1.0900000000000001</c:v>
                </c:pt>
                <c:pt idx="4">
                  <c:v>#N/A</c:v>
                </c:pt>
                <c:pt idx="5">
                  <c:v>0.51</c:v>
                </c:pt>
                <c:pt idx="6">
                  <c:v>#N/A</c:v>
                </c:pt>
                <c:pt idx="7">
                  <c:v>0.87</c:v>
                </c:pt>
                <c:pt idx="8">
                  <c:v>#N/A</c:v>
                </c:pt>
                <c:pt idx="9">
                  <c:v>1.76</c:v>
                </c:pt>
              </c:numCache>
            </c:numRef>
          </c:val>
          <c:extLst>
            <c:ext xmlns:c16="http://schemas.microsoft.com/office/drawing/2014/chart" uri="{C3380CC4-5D6E-409C-BE32-E72D297353CC}">
              <c16:uniqueId val="{00000008-C1C5-4345-8226-771B36D53E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8.09</c:v>
                </c:pt>
                <c:pt idx="2">
                  <c:v>#N/A</c:v>
                </c:pt>
                <c:pt idx="3">
                  <c:v>8.0299999999999994</c:v>
                </c:pt>
                <c:pt idx="4">
                  <c:v>#N/A</c:v>
                </c:pt>
                <c:pt idx="5">
                  <c:v>9.19</c:v>
                </c:pt>
                <c:pt idx="6">
                  <c:v>#N/A</c:v>
                </c:pt>
                <c:pt idx="7">
                  <c:v>6.73</c:v>
                </c:pt>
                <c:pt idx="8">
                  <c:v>#N/A</c:v>
                </c:pt>
                <c:pt idx="9">
                  <c:v>13.87</c:v>
                </c:pt>
              </c:numCache>
            </c:numRef>
          </c:val>
          <c:extLst>
            <c:ext xmlns:c16="http://schemas.microsoft.com/office/drawing/2014/chart" uri="{C3380CC4-5D6E-409C-BE32-E72D297353CC}">
              <c16:uniqueId val="{00000009-C1C5-4345-8226-771B36D53E4B}"/>
            </c:ext>
          </c:extLst>
        </c:ser>
        <c:dLbls>
          <c:showLegendKey val="0"/>
          <c:showVal val="0"/>
          <c:showCatName val="0"/>
          <c:showSerName val="0"/>
          <c:showPercent val="0"/>
          <c:showBubbleSize val="0"/>
        </c:dLbls>
        <c:gapWidth val="150"/>
        <c:overlap val="100"/>
        <c:axId val="358155272"/>
        <c:axId val="358155664"/>
      </c:barChart>
      <c:catAx>
        <c:axId val="35815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155664"/>
        <c:crosses val="autoZero"/>
        <c:auto val="1"/>
        <c:lblAlgn val="ctr"/>
        <c:lblOffset val="100"/>
        <c:tickLblSkip val="1"/>
        <c:tickMarkSkip val="1"/>
        <c:noMultiLvlLbl val="0"/>
      </c:catAx>
      <c:valAx>
        <c:axId val="35815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155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268</c:v>
                </c:pt>
                <c:pt idx="5">
                  <c:v>267</c:v>
                </c:pt>
                <c:pt idx="8">
                  <c:v>266</c:v>
                </c:pt>
                <c:pt idx="11">
                  <c:v>262</c:v>
                </c:pt>
                <c:pt idx="14">
                  <c:v>255</c:v>
                </c:pt>
              </c:numCache>
            </c:numRef>
          </c:val>
          <c:extLst>
            <c:ext xmlns:c16="http://schemas.microsoft.com/office/drawing/2014/chart" uri="{C3380CC4-5D6E-409C-BE32-E72D297353CC}">
              <c16:uniqueId val="{00000000-F381-4C60-BF53-C6F797B28F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81-4C60-BF53-C6F797B28F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F381-4C60-BF53-C6F797B28F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14</c:v>
                </c:pt>
                <c:pt idx="6">
                  <c:v>17</c:v>
                </c:pt>
                <c:pt idx="9">
                  <c:v>19</c:v>
                </c:pt>
                <c:pt idx="12">
                  <c:v>22</c:v>
                </c:pt>
              </c:numCache>
            </c:numRef>
          </c:val>
          <c:extLst>
            <c:ext xmlns:c16="http://schemas.microsoft.com/office/drawing/2014/chart" uri="{C3380CC4-5D6E-409C-BE32-E72D297353CC}">
              <c16:uniqueId val="{00000003-F381-4C60-BF53-C6F797B28F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167</c:v>
                </c:pt>
                <c:pt idx="3">
                  <c:v>170</c:v>
                </c:pt>
                <c:pt idx="6">
                  <c:v>180</c:v>
                </c:pt>
                <c:pt idx="9">
                  <c:v>187</c:v>
                </c:pt>
                <c:pt idx="12">
                  <c:v>182</c:v>
                </c:pt>
              </c:numCache>
            </c:numRef>
          </c:val>
          <c:extLst>
            <c:ext xmlns:c16="http://schemas.microsoft.com/office/drawing/2014/chart" uri="{C3380CC4-5D6E-409C-BE32-E72D297353CC}">
              <c16:uniqueId val="{00000004-F381-4C60-BF53-C6F797B28F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81-4C60-BF53-C6F797B28F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81-4C60-BF53-C6F797B28F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201</c:v>
                </c:pt>
                <c:pt idx="3">
                  <c:v>200</c:v>
                </c:pt>
                <c:pt idx="6">
                  <c:v>214</c:v>
                </c:pt>
                <c:pt idx="9">
                  <c:v>220</c:v>
                </c:pt>
                <c:pt idx="12">
                  <c:v>231</c:v>
                </c:pt>
              </c:numCache>
            </c:numRef>
          </c:val>
          <c:extLst>
            <c:ext xmlns:c16="http://schemas.microsoft.com/office/drawing/2014/chart" uri="{C3380CC4-5D6E-409C-BE32-E72D297353CC}">
              <c16:uniqueId val="{00000007-F381-4C60-BF53-C6F797B28F9C}"/>
            </c:ext>
          </c:extLst>
        </c:ser>
        <c:dLbls>
          <c:showLegendKey val="0"/>
          <c:showVal val="0"/>
          <c:showCatName val="0"/>
          <c:showSerName val="0"/>
          <c:showPercent val="0"/>
          <c:showBubbleSize val="0"/>
        </c:dLbls>
        <c:gapWidth val="100"/>
        <c:overlap val="100"/>
        <c:axId val="358150176"/>
        <c:axId val="35815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114</c:v>
                </c:pt>
                <c:pt idx="2">
                  <c:v>#N/A</c:v>
                </c:pt>
                <c:pt idx="3">
                  <c:v>#N/A</c:v>
                </c:pt>
                <c:pt idx="4">
                  <c:v>118</c:v>
                </c:pt>
                <c:pt idx="5">
                  <c:v>#N/A</c:v>
                </c:pt>
                <c:pt idx="6">
                  <c:v>#N/A</c:v>
                </c:pt>
                <c:pt idx="7">
                  <c:v>146</c:v>
                </c:pt>
                <c:pt idx="8">
                  <c:v>#N/A</c:v>
                </c:pt>
                <c:pt idx="9">
                  <c:v>#N/A</c:v>
                </c:pt>
                <c:pt idx="10">
                  <c:v>165</c:v>
                </c:pt>
                <c:pt idx="11">
                  <c:v>#N/A</c:v>
                </c:pt>
                <c:pt idx="12">
                  <c:v>#N/A</c:v>
                </c:pt>
                <c:pt idx="13">
                  <c:v>181</c:v>
                </c:pt>
                <c:pt idx="14">
                  <c:v>#N/A</c:v>
                </c:pt>
              </c:numCache>
            </c:numRef>
          </c:val>
          <c:smooth val="0"/>
          <c:extLst>
            <c:ext xmlns:c16="http://schemas.microsoft.com/office/drawing/2014/chart" uri="{C3380CC4-5D6E-409C-BE32-E72D297353CC}">
              <c16:uniqueId val="{00000008-F381-4C60-BF53-C6F797B28F9C}"/>
            </c:ext>
          </c:extLst>
        </c:ser>
        <c:dLbls>
          <c:showLegendKey val="0"/>
          <c:showVal val="0"/>
          <c:showCatName val="0"/>
          <c:showSerName val="0"/>
          <c:showPercent val="0"/>
          <c:showBubbleSize val="0"/>
        </c:dLbls>
        <c:marker val="1"/>
        <c:smooth val="0"/>
        <c:axId val="358150176"/>
        <c:axId val="358156448"/>
      </c:lineChart>
      <c:catAx>
        <c:axId val="3581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156448"/>
        <c:crosses val="autoZero"/>
        <c:auto val="1"/>
        <c:lblAlgn val="ctr"/>
        <c:lblOffset val="100"/>
        <c:tickLblSkip val="1"/>
        <c:tickMarkSkip val="1"/>
        <c:noMultiLvlLbl val="0"/>
      </c:catAx>
      <c:valAx>
        <c:axId val="35815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1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3056</c:v>
                </c:pt>
                <c:pt idx="5">
                  <c:v>3077</c:v>
                </c:pt>
                <c:pt idx="8">
                  <c:v>2975</c:v>
                </c:pt>
                <c:pt idx="11">
                  <c:v>2818</c:v>
                </c:pt>
                <c:pt idx="14">
                  <c:v>2599</c:v>
                </c:pt>
              </c:numCache>
            </c:numRef>
          </c:val>
          <c:extLst>
            <c:ext xmlns:c16="http://schemas.microsoft.com/office/drawing/2014/chart" uri="{C3380CC4-5D6E-409C-BE32-E72D297353CC}">
              <c16:uniqueId val="{00000000-3768-4FEA-BE25-94CAB56C9F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768-4FEA-BE25-94CAB56C9F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1918</c:v>
                </c:pt>
                <c:pt idx="5">
                  <c:v>2042</c:v>
                </c:pt>
                <c:pt idx="8">
                  <c:v>2314</c:v>
                </c:pt>
                <c:pt idx="11">
                  <c:v>2409</c:v>
                </c:pt>
                <c:pt idx="14">
                  <c:v>2116</c:v>
                </c:pt>
              </c:numCache>
            </c:numRef>
          </c:val>
          <c:extLst>
            <c:ext xmlns:c16="http://schemas.microsoft.com/office/drawing/2014/chart" uri="{C3380CC4-5D6E-409C-BE32-E72D297353CC}">
              <c16:uniqueId val="{00000002-3768-4FEA-BE25-94CAB56C9F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68-4FEA-BE25-94CAB56C9F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68-4FEA-BE25-94CAB56C9F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68-4FEA-BE25-94CAB56C9F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209</c:v>
                </c:pt>
                <c:pt idx="3">
                  <c:v>175</c:v>
                </c:pt>
                <c:pt idx="6">
                  <c:v>132</c:v>
                </c:pt>
                <c:pt idx="9">
                  <c:v>101</c:v>
                </c:pt>
                <c:pt idx="12">
                  <c:v>92</c:v>
                </c:pt>
              </c:numCache>
            </c:numRef>
          </c:val>
          <c:extLst>
            <c:ext xmlns:c16="http://schemas.microsoft.com/office/drawing/2014/chart" uri="{C3380CC4-5D6E-409C-BE32-E72D297353CC}">
              <c16:uniqueId val="{00000006-3768-4FEA-BE25-94CAB56C9F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108</c:v>
                </c:pt>
                <c:pt idx="3">
                  <c:v>132</c:v>
                </c:pt>
                <c:pt idx="6">
                  <c:v>163</c:v>
                </c:pt>
                <c:pt idx="9">
                  <c:v>153</c:v>
                </c:pt>
                <c:pt idx="12">
                  <c:v>188</c:v>
                </c:pt>
              </c:numCache>
            </c:numRef>
          </c:val>
          <c:extLst>
            <c:ext xmlns:c16="http://schemas.microsoft.com/office/drawing/2014/chart" uri="{C3380CC4-5D6E-409C-BE32-E72D297353CC}">
              <c16:uniqueId val="{00000007-3768-4FEA-BE25-94CAB56C9F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1465</c:v>
                </c:pt>
                <c:pt idx="3">
                  <c:v>1455</c:v>
                </c:pt>
                <c:pt idx="6">
                  <c:v>1377</c:v>
                </c:pt>
                <c:pt idx="9">
                  <c:v>1254</c:v>
                </c:pt>
                <c:pt idx="12">
                  <c:v>1092</c:v>
                </c:pt>
              </c:numCache>
            </c:numRef>
          </c:val>
          <c:extLst>
            <c:ext xmlns:c16="http://schemas.microsoft.com/office/drawing/2014/chart" uri="{C3380CC4-5D6E-409C-BE32-E72D297353CC}">
              <c16:uniqueId val="{00000008-3768-4FEA-BE25-94CAB56C9F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68-4FEA-BE25-94CAB56C9F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2415</c:v>
                </c:pt>
                <c:pt idx="3">
                  <c:v>2552</c:v>
                </c:pt>
                <c:pt idx="6">
                  <c:v>2510</c:v>
                </c:pt>
                <c:pt idx="9">
                  <c:v>2475</c:v>
                </c:pt>
                <c:pt idx="12">
                  <c:v>2414</c:v>
                </c:pt>
              </c:numCache>
            </c:numRef>
          </c:val>
          <c:extLst>
            <c:ext xmlns:c16="http://schemas.microsoft.com/office/drawing/2014/chart" uri="{C3380CC4-5D6E-409C-BE32-E72D297353CC}">
              <c16:uniqueId val="{0000000A-3768-4FEA-BE25-94CAB56C9F9D}"/>
            </c:ext>
          </c:extLst>
        </c:ser>
        <c:dLbls>
          <c:showLegendKey val="0"/>
          <c:showVal val="0"/>
          <c:showCatName val="0"/>
          <c:showSerName val="0"/>
          <c:showPercent val="0"/>
          <c:showBubbleSize val="0"/>
        </c:dLbls>
        <c:gapWidth val="100"/>
        <c:overlap val="100"/>
        <c:axId val="366927632"/>
        <c:axId val="366927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68-4FEA-BE25-94CAB56C9F9D}"/>
            </c:ext>
          </c:extLst>
        </c:ser>
        <c:dLbls>
          <c:showLegendKey val="0"/>
          <c:showVal val="0"/>
          <c:showCatName val="0"/>
          <c:showSerName val="0"/>
          <c:showPercent val="0"/>
          <c:showBubbleSize val="0"/>
        </c:dLbls>
        <c:marker val="1"/>
        <c:smooth val="0"/>
        <c:axId val="366927632"/>
        <c:axId val="366927240"/>
      </c:lineChart>
      <c:catAx>
        <c:axId val="36692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6927240"/>
        <c:crosses val="autoZero"/>
        <c:auto val="1"/>
        <c:lblAlgn val="ctr"/>
        <c:lblOffset val="100"/>
        <c:tickLblSkip val="1"/>
        <c:tickMarkSkip val="1"/>
        <c:noMultiLvlLbl val="0"/>
      </c:catAx>
      <c:valAx>
        <c:axId val="36692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92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725</c:v>
                </c:pt>
                <c:pt idx="1">
                  <c:v>855</c:v>
                </c:pt>
                <c:pt idx="2">
                  <c:v>524</c:v>
                </c:pt>
              </c:numCache>
            </c:numRef>
          </c:val>
          <c:extLst>
            <c:ext xmlns:c16="http://schemas.microsoft.com/office/drawing/2014/chart" uri="{C3380CC4-5D6E-409C-BE32-E72D297353CC}">
              <c16:uniqueId val="{00000000-D146-4940-A59B-F05BCDB5E9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D146-4940-A59B-F05BCDB5E9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1311</c:v>
                </c:pt>
                <c:pt idx="1">
                  <c:v>1247</c:v>
                </c:pt>
                <c:pt idx="2">
                  <c:v>1288</c:v>
                </c:pt>
              </c:numCache>
            </c:numRef>
          </c:val>
          <c:extLst>
            <c:ext xmlns:c16="http://schemas.microsoft.com/office/drawing/2014/chart" uri="{C3380CC4-5D6E-409C-BE32-E72D297353CC}">
              <c16:uniqueId val="{00000002-D146-4940-A59B-F05BCDB5E9BA}"/>
            </c:ext>
          </c:extLst>
        </c:ser>
        <c:dLbls>
          <c:showLegendKey val="0"/>
          <c:showVal val="0"/>
          <c:showCatName val="0"/>
          <c:showSerName val="0"/>
          <c:showPercent val="0"/>
          <c:showBubbleSize val="0"/>
        </c:dLbls>
        <c:gapWidth val="120"/>
        <c:overlap val="100"/>
        <c:axId val="366924496"/>
        <c:axId val="366922928"/>
      </c:barChart>
      <c:catAx>
        <c:axId val="36692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6922928"/>
        <c:crosses val="autoZero"/>
        <c:auto val="1"/>
        <c:lblAlgn val="ctr"/>
        <c:lblOffset val="100"/>
        <c:tickLblSkip val="1"/>
        <c:tickMarkSkip val="1"/>
        <c:noMultiLvlLbl val="0"/>
      </c:catAx>
      <c:valAx>
        <c:axId val="366922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692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{CB4FF1C4-2077-48DF-8A67-6BE1E941476A}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000-4F3B-AE3E-4F11FA6618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{E59BAFE0-8EF5-4558-8AF8-0F3758B359B6}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00-4F3B-AE3E-4F11FA6618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{17319CCD-7E0A-45F3-B902-96C443FCC430}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00-4F3B-AE3E-4F11FA6618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{0058CBBC-1C55-4FD7-A3C8-5229DC1FA69C}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00-4F3B-AE3E-4F11FA6618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{5C1C1D8B-EC23-43D3-A2AF-1721D74BE0BC}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00-4F3B-AE3E-4F11FA66186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{6147AA67-13E6-403D-927A-2A57FCDEBF05}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000-4F3B-AE3E-4F11FA66186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{797EE993-F460-4CFE-8530-4B3C53233A8F}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000-4F3B-AE3E-4F11FA66186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{64BB2FC6-BCFB-4E6D-A1EF-9AF7E4F3E8CB}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000-4F3B-AE3E-4F11FA66186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{B2774392-7C35-443B-9379-8B4DBC2F8A8C}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000-4F3B-AE3E-4F11FA6618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65.900000000000006</c:v>
                </c:pt>
                <c:pt idx="16">
                  <c:v>67.599999999999994</c:v>
                </c:pt>
                <c:pt idx="24">
                  <c:v>69.400000000000006</c:v>
                </c:pt>
                <c:pt idx="32">
                  <c:v>71.2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000-4F3B-AE3E-4F11FA6618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{FD71FF24-2F61-46DE-88A2-95EA00F5B1C5}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000-4F3B-AE3E-4F11FA6618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{5DFB00B1-EAF3-4888-86F6-705F744A748C}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00-4F3B-AE3E-4F11FA6618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{D70F90B4-A2B8-41BB-BEA4-6F3ADB0D474A}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00-4F3B-AE3E-4F11FA6618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{9D25BADD-9AAD-4086-A65B-C53E866814C0}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00-4F3B-AE3E-4F11FA6618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{6C7B94CD-8978-4E44-9643-D716832D88E4}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00-4F3B-AE3E-4F11FA66186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{147CE77D-ECE2-4AFA-AF50-20C7934D51B4}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000-4F3B-AE3E-4F11FA66186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{638EEAB9-09AF-4B54-836F-94D341D563AE}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000-4F3B-AE3E-4F11FA66186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{E2A544D4-B286-4CC6-99D3-F922E6B11C85}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000-4F3B-AE3E-4F11FA66186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{4B074C7D-D3C1-4198-9F18-63EEA0BBC83A}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000-4F3B-AE3E-4F11FA6618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000-4F3B-AE3E-4F11FA66186E}"/>
            </c:ext>
          </c:extLst>
        </c:ser>
        <c:dLbls>
          <c:showLegendKey val="0"/>
          <c:showVal val="1"/>
          <c:showCatName val="0"/>
          <c:showSerName val="0"/>
          <c:showPercent val="0"/>
          <c:showBubbleSize val="0"/>
        </c:dLbls>
        <c:axId val="533001032"/>
        <c:axId val="533001424"/>
      </c:scatterChart>
      <c:valAx>
        <c:axId val="533001032"/>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3001424"/>
        <c:crosses val="autoZero"/>
        <c:crossBetween val="midCat"/>
      </c:valAx>
      <c:valAx>
        <c:axId val="5330014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3001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{E59FAF3C-74BB-42E3-9B46-936BF90F9C4B}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14C-40C4-BB1E-63FC7874ED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{6CD056BD-DE28-40AC-862A-FCD6D58607EC}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4C-40C4-BB1E-63FC7874ED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{AF1AFA40-7431-4957-96DD-39C9462B329D}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4C-40C4-BB1E-63FC7874ED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{36F69ED0-DA2C-4D3A-8757-ED34A2BB4231}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4C-40C4-BB1E-63FC7874ED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{A1F06EDA-D838-4778-91CB-60FA77054253}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4C-40C4-BB1E-63FC7874EDB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{038EF0CB-5BF6-429B-BE3B-1962A3A35579}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14C-40C4-BB1E-63FC7874EDB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{67EF1E3D-29A7-4984-9975-2FD0B2E1A169}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14C-40C4-BB1E-63FC7874EDB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{19E477AC-8E44-47D2-9FF9-75CB1D982E5F}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14C-40C4-BB1E-63FC7874EDB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{17BB570E-20DE-4893-ABED-5BFB5FCB1B2B}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14C-40C4-BB1E-63FC7874ED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4.3</c:v>
                </c:pt>
                <c:pt idx="16">
                  <c:v>4.7</c:v>
                </c:pt>
                <c:pt idx="24">
                  <c:v>5.3</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4C-40C4-BB1E-63FC7874ED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{5A4A4BEA-52DA-42E9-97CE-8A59E1C825FE}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14C-40C4-BB1E-63FC7874ED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{F6CA7DD0-7CCC-47EE-AF92-A5ACF5CCD342}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4C-40C4-BB1E-63FC7874ED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{1F2EAB04-31EB-41F7-938F-B6D6D019DA20}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4C-40C4-BB1E-63FC7874ED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{0768C673-30BB-438F-A235-3D5E830EE638}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4C-40C4-BB1E-63FC7874ED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{24DBECC4-1F8A-4D0E-81CF-E91EFFF59685}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4C-40C4-BB1E-63FC7874EDB4}"/>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{67BD9FBD-5A29-45A7-80EF-8096F375A4A3}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14C-40C4-BB1E-63FC7874EDB4}"/>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{5F09DAC8-11E8-4735-BAA3-3FAB2055DF89}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14C-40C4-BB1E-63FC7874EDB4}"/>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{AF5480C4-A87B-432A-BDC4-15FC26C72729}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14C-40C4-BB1E-63FC7874EDB4}"/>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{0E09E3BB-1A78-4173-87F6-81E329E47A71}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14C-40C4-BB1E-63FC7874ED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14C-40C4-BB1E-63FC7874EDB4}"/>
            </c:ext>
          </c:extLst>
        </c:ser>
        <c:dLbls>
          <c:showLegendKey val="0"/>
          <c:showVal val="1"/>
          <c:showCatName val="0"/>
          <c:showSerName val="0"/>
          <c:showPercent val="0"/>
          <c:showBubbleSize val="0"/>
        </c:dLbls>
        <c:axId val="533004168"/>
        <c:axId val="533013184"/>
      </c:scatterChart>
      <c:valAx>
        <c:axId val="533004168"/>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3013184"/>
        <c:crosses val="autoZero"/>
        <c:crossBetween val="midCat"/>
      </c:valAx>
      <c:valAx>
        <c:axId val="5330131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3004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元利償還金は一部事務組合が起こした地方債の元利償還金に対する負担金等の増加及び過去に起こした地方債の償還が開始されたことにより公債費が微増した。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公営企業債の元利償還金に対する繰入金については年々増加傾向であったが、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Ｒ０１年度以降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は公営企業の事業が概成したことにより地方債の新規発行が減少するので、公営企業債の元利償還金に対する繰入金は減少していく見込みである。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満期一括償還地方債の借り入れ実績がありません。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Ｈ２８年度以降、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地方債の発行額を償還額が上回ったため減少しており、現状の水準であれば問題ない水準にあると思われる。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特定目的基金は今後予定される大規模事業に向けて計画的な積立を実施していく。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将来負担比率の数値は表示されないものの、今後も負債の残高の動向には注視しつつ、年度発行限度額の設定など抑制策の検討を行っていき財政の健全化に努める。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千葉県芝山町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基金残高が減少した主な理由は、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令和元年房総半島台風の災害対応のため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に財政調整基金を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取崩した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Ｈ３０年度と比べ３３１百万円減少したため。</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標準財政規模の３５％を目途に積み増しを行い、特定目的基金においても、各基金の目的を達成出来るよう積み立てていくことを予定している。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地域振興基金：地域振興及び環境整備等の事業を実施</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福祉基金　　：福祉活動の促進、快適な生活環境の形成等の事業を実施</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ふるさと納税の返礼品見直し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等により、寄付金が減少したため、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積立額が減少し残高が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庁舎、公民館、小学校等の公共施設が老朽化しており、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に基づき基金の積立を行う。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令和元年房総半島台風の災害対応のために財政調整基金を取崩した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財政調整基金の残高は、標準財政規模の２０％から３５％の範囲内となるように努めることとしている。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基金利息を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積立てた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町債の償還に必要な財源は確保できているため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短期的には積立を行う予定はないが、中長期的には起債額の増加に合わせ、必要があれば積立を行う。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BFEDA19-4C09-40A9-B50C-7A1014C60F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84F810-1751-40BD-B3DC-61A3D27EC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862346B-2006-45C3-9636-A813F5FD76B8}"/>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8DECCEC-EF91-485C-8565-5FDF8C08537B}"/>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8216A8A-B2B7-498C-B2C9-3AB1141B2A2D}"/>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1FE789E-8770-4287-B039-1D6C0BB0E72F}"/>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6EBC981-D794-4590-8B03-8FADB598A8E6}"/>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03A3779-9C98-4763-B728-E683DE6A7FD1}"/>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0BC06AC-36A0-4689-B270-B34A5B023F79}"/>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3D4D793-207B-43E1-8D66-8F4484B00DEA}"/>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7CCD848-641C-421C-8779-36CE0D4B77E6}"/>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775B6F4-0580-42D7-842E-09F22B1BE0A8}"/>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C98508D-EA0D-40F5-9CB7-2BD698F380D1}"/>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63E96EA-5725-46A9-B3B1-E74FB68A8198}"/>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D6BBF24-9DD8-408C-9F60-318362166862}"/>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FDE029F-0457-495A-8468-65AA681866D5}"/>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DEC5459-88C8-4973-A474-0D2F558D109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4597ED1-6175-4BD1-A8FB-D5FA65F44F0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E9ED749-9200-4FA1-8D47-6F8C22647869}"/>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F88C7B3-E328-495F-BB2C-4AB90D1BEDE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3EACD5D-9166-412D-A947-92EC0D7C5592}"/>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A13BDAA-42E6-4953-9F6A-086525AC0DE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AA6CD25-D3B2-435E-91AD-2D73FC4BA2A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52004F1-3DEC-496C-A2A0-68D61D3AED0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8A08304-C310-4BA8-85D2-BA3D40A36A5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4532824-D7B2-4761-A5A0-1B3BBE5DC0A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C5FEBF2-0CBD-42FA-BC88-E85A1EE3090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1FFEE4B-D1A0-487B-9510-9BDB3001D821}"/>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05B4BA9-1B94-4726-998F-4DFC27914047}"/>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9167A82-29D5-46C3-B612-670A67A2684F}"/>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A88CE56-671C-4979-AF78-967247F84C4D}"/>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0332D62-088B-4F2B-B2AE-570B910102A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A4DDC1B-0C0F-4C66-B908-0005657CB8E6}"/>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40BBFC0-59F0-450F-B173-3E2353463ED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5AE25A4-DC3E-42B9-8AF9-B625B34169CE}"/>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1FBEFA9-B038-4BE4-A86A-A10DE0473347}"/>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520A65C-14E6-402E-B943-83FB69764E65}"/>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423C2A0-D3F4-46C0-99B8-D2593C49C8B2}"/>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932DB8D-6DCA-4C42-8BB1-E55A675B4B96}"/>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C19F8FA-BF27-43EC-86BC-DB889416D26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0359961-E0D5-42E8-9A64-AF21146606E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FB7367BA-6BDF-4865-84CB-C6FB088C8FC1}"/>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5AEA75F-F76E-468B-9AB1-0777EB211CE2}"/>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71E1790-6FA8-416D-A463-F880C53369D6}"/>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F0A6839-886E-4E19-BEC8-B632AA9808D2}"/>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066F738-379B-45F9-996B-EBC332024423}"/>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543F19F-342F-4510-BD50-8E1A8EDFC9A7}"/>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9806A9E-7770-4BC1-8159-88E0D99B649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C28A711-2088-42DF-B664-572AF2638E3F}"/>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148743F-A89A-4BC2-A665-03AA01A03842}"/>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173BE89-9B6A-4D99-8758-F2EF94319493}"/>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04B830C-F33B-44E4-B02E-205244ED3BE7}"/>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29C3400-5D34-4E82-8A6F-884255A09B47}"/>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D340BAD-2EAF-46FC-A026-1290A6B4B372}"/>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FDBD1ED-B57C-404A-9159-28D137693427}"/>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D31D05D-2E78-407A-9046-51A100340FF8}"/>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B4FCFF0-42BD-4C79-BE81-8C99382620D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主な要因としては建築後３０年以上の建物が多いためである。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平成２８年度に策定した公共施設等総合管理計画に基づき、老朽化した施設の集約化・複合化・除却を進めていく。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0DE126E-AD78-4BE4-99C5-F0182CBE45D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D0D2019-51D5-420D-8D41-179BBE314285}"/>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34F9610-C2A4-43FA-8F0D-F43E81643BB8}"/>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2254C6B2-DB94-41D3-B92C-49E0A9B59F67}"/>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855BA9E2-B111-43B0-8B04-CD5E50247B48}"/>
            </a:ext>
          </a:extLst>
        </xdr:cNvPr>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2DE51D12-8AF8-4D1F-BCDE-D9C5CDFE7A67}"/>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BC2AC9EE-27C6-4C2A-9EED-30E2817F1C8B}"/>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FED029FA-C8A8-42FF-AA6D-1116E80E9917}"/>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050FDDF-0879-4058-B057-0638714A7E04}"/>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6FC3C2A8-F283-422A-B077-737DE9D11154}"/>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E19E0CE9-7747-45DA-A858-20E17B8ABB7D}"/>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BFF06D8E-9CAD-4049-9518-1E20DA77BC9D}"/>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F8084AB8-73EB-4E5B-A3B2-DF29576E6FD3}"/>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7351EFC-6DFC-4B4C-8A1C-163E26EF236D}"/>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F98989DD-5B36-4DAC-A4DD-8D6E5DD188E5}"/>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D05C83D3-E98C-4BA1-AF11-B1EDB7D708F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704D8E51-D02F-4564-924E-0810E8068F64}"/>
            </a:ext>
          </a:extLst>
        </xdr:cNvPr>
        <xdr:cNvCxnSpPr/>
      </xdr:nvCxnSpPr>
      <xdr:spPr>
        <a:xfrm flipV="1">
          <a:off x="4206240" y="5381731"/>
          <a:ext cx="1270" cy="98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647931E7-F164-426B-97AD-1776509BAC85}"/>
            </a:ext>
          </a:extLst>
        </xdr:cNvPr>
        <xdr:cNvSpPr txBox="1"/>
      </xdr:nvSpPr>
      <xdr:spPr>
        <a:xfrm>
          <a:off x="4258945"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63A3A7F6-A179-446D-82CC-593004A6B526}"/>
            </a:ext>
          </a:extLst>
        </xdr:cNvPr>
        <xdr:cNvCxnSpPr/>
      </xdr:nvCxnSpPr>
      <xdr:spPr>
        <a:xfrm>
          <a:off x="4119245" y="63646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78E1DA56-EA8D-45EE-8615-0D76466AB661}"/>
            </a:ext>
          </a:extLst>
        </xdr:cNvPr>
        <xdr:cNvSpPr txBox="1"/>
      </xdr:nvSpPr>
      <xdr:spPr>
        <a:xfrm>
          <a:off x="4258945" y="516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C64D4F6B-A784-400C-B8D4-79002EAF0752}"/>
            </a:ext>
          </a:extLst>
        </xdr:cNvPr>
        <xdr:cNvCxnSpPr/>
      </xdr:nvCxnSpPr>
      <xdr:spPr>
        <a:xfrm>
          <a:off x="4119245" y="538173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a:extLst>
            <a:ext uri="{FF2B5EF4-FFF2-40B4-BE49-F238E27FC236}">
              <a16:creationId xmlns:a16="http://schemas.microsoft.com/office/drawing/2014/main" id="{1B618A74-EB06-4778-864B-F2CE33F37872}"/>
            </a:ext>
          </a:extLst>
        </xdr:cNvPr>
        <xdr:cNvSpPr txBox="1"/>
      </xdr:nvSpPr>
      <xdr:spPr>
        <a:xfrm>
          <a:off x="4258945" y="5703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61270210-BAA1-4AEB-9208-1A6228309BFD}"/>
            </a:ext>
          </a:extLst>
        </xdr:cNvPr>
        <xdr:cNvSpPr/>
      </xdr:nvSpPr>
      <xdr:spPr>
        <a:xfrm>
          <a:off x="4157345" y="58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0A26475B-E3BD-4C68-8E5C-DDD887277C00}"/>
            </a:ext>
          </a:extLst>
        </xdr:cNvPr>
        <xdr:cNvSpPr/>
      </xdr:nvSpPr>
      <xdr:spPr>
        <a:xfrm>
          <a:off x="3537585" y="5853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6EBD0B0F-1984-467B-977F-F306F2180FBE}"/>
            </a:ext>
          </a:extLst>
        </xdr:cNvPr>
        <xdr:cNvSpPr/>
      </xdr:nvSpPr>
      <xdr:spPr>
        <a:xfrm>
          <a:off x="2867025" y="58196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BB451A49-B429-4647-8410-76E989FF550F}"/>
            </a:ext>
          </a:extLst>
        </xdr:cNvPr>
        <xdr:cNvSpPr/>
      </xdr:nvSpPr>
      <xdr:spPr>
        <a:xfrm>
          <a:off x="2196465" y="57836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F8FF4700-A52C-4939-8872-76864A4406AC}"/>
            </a:ext>
          </a:extLst>
        </xdr:cNvPr>
        <xdr:cNvSpPr/>
      </xdr:nvSpPr>
      <xdr:spPr>
        <a:xfrm>
          <a:off x="1525905" y="5769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BD8046E-0AEB-4956-B7C1-511D005C0526}"/>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C9F06A4-F64E-4955-AF33-2A514AF5CE72}"/>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DD564F1-7A30-4769-A7F3-5E37D9FD6337}"/>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62F7DA4-30D4-4F89-9BF2-FA002F93E37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7B592FD-DE9C-401D-8FEF-EB147A079F06}"/>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91" name="楕円 90">
          <a:extLst>
            <a:ext uri="{FF2B5EF4-FFF2-40B4-BE49-F238E27FC236}">
              <a16:creationId xmlns:a16="http://schemas.microsoft.com/office/drawing/2014/main" id="{7BA0D9C3-0600-4D77-96F9-3D85DC40459E}"/>
            </a:ext>
          </a:extLst>
        </xdr:cNvPr>
        <xdr:cNvSpPr/>
      </xdr:nvSpPr>
      <xdr:spPr>
        <a:xfrm>
          <a:off x="4157345" y="6047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92" name="有形固定資産減価償却率該当値テキスト">
          <a:extLst>
            <a:ext uri="{FF2B5EF4-FFF2-40B4-BE49-F238E27FC236}">
              <a16:creationId xmlns:a16="http://schemas.microsoft.com/office/drawing/2014/main" id="{B2CB61B8-7042-4869-8F43-5E7CEA2F405E}"/>
            </a:ext>
          </a:extLst>
        </xdr:cNvPr>
        <xdr:cNvSpPr txBox="1"/>
      </xdr:nvSpPr>
      <xdr:spPr>
        <a:xfrm>
          <a:off x="4258945" y="60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64347</xdr:rowOff>
    </xdr:from>
    <xdr:to>
      <xdr:col>19</xdr:col>
      <xdr:colOff>187325</xdr:colOff>
      <xdr:row>31</xdr:row>
      <xdr:rowOff>165947</xdr:rowOff>
    </xdr:to>
    <xdr:sp macro="" textlink="">
      <xdr:nvSpPr>
        <xdr:cNvPr id="93" name="楕円 92">
          <a:extLst>
            <a:ext uri="{FF2B5EF4-FFF2-40B4-BE49-F238E27FC236}">
              <a16:creationId xmlns:a16="http://schemas.microsoft.com/office/drawing/2014/main" id="{88C4CE7F-153A-4822-973D-608C577923E9}"/>
            </a:ext>
          </a:extLst>
        </xdr:cNvPr>
        <xdr:cNvSpPr/>
      </xdr:nvSpPr>
      <xdr:spPr>
        <a:xfrm>
          <a:off x="3537585" y="60155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115147</xdr:rowOff>
    </xdr:from>
    <xdr:to>
      <xdr:col>23</xdr:col>
      <xdr:colOff>85725</xdr:colOff>
      <xdr:row>31</xdr:row>
      <xdr:rowOff>147532</xdr:rowOff>
    </xdr:to>
    <xdr:cxnSp macro="">
      <xdr:nvCxnSpPr>
        <xdr:cNvPr id="94" name="直線コネクタ 93">
          <a:extLst>
            <a:ext uri="{FF2B5EF4-FFF2-40B4-BE49-F238E27FC236}">
              <a16:creationId xmlns:a16="http://schemas.microsoft.com/office/drawing/2014/main" id="{D9FE1B6D-6846-40A3-A72E-301E78E2D582}"/>
            </a:ext>
          </a:extLst>
        </xdr:cNvPr>
        <xdr:cNvCxnSpPr/>
      </xdr:nvCxnSpPr>
      <xdr:spPr>
        <a:xfrm>
          <a:off x="3588385" y="6066367"/>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95" name="楕円 94">
          <a:extLst>
            <a:ext uri="{FF2B5EF4-FFF2-40B4-BE49-F238E27FC236}">
              <a16:creationId xmlns:a16="http://schemas.microsoft.com/office/drawing/2014/main" id="{1F63198F-126D-455B-B4D7-989C38837436}"/>
            </a:ext>
          </a:extLst>
        </xdr:cNvPr>
        <xdr:cNvSpPr/>
      </xdr:nvSpPr>
      <xdr:spPr>
        <a:xfrm>
          <a:off x="2867025" y="5983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31</xdr:row>
      <xdr:rowOff>115147</xdr:rowOff>
    </xdr:to>
    <xdr:cxnSp macro="">
      <xdr:nvCxnSpPr>
        <xdr:cNvPr id="96" name="直線コネクタ 95">
          <a:extLst>
            <a:ext uri="{FF2B5EF4-FFF2-40B4-BE49-F238E27FC236}">
              <a16:creationId xmlns:a16="http://schemas.microsoft.com/office/drawing/2014/main" id="{8E0648CB-910F-43D4-B8A8-B3866CB8B784}"/>
            </a:ext>
          </a:extLst>
        </xdr:cNvPr>
        <xdr:cNvCxnSpPr/>
      </xdr:nvCxnSpPr>
      <xdr:spPr>
        <a:xfrm>
          <a:off x="2917825" y="6033982"/>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1376</xdr:rowOff>
    </xdr:from>
    <xdr:to>
      <xdr:col>11</xdr:col>
      <xdr:colOff>187325</xdr:colOff>
      <xdr:row>31</xdr:row>
      <xdr:rowOff>102976</xdr:rowOff>
    </xdr:to>
    <xdr:sp macro="" textlink="">
      <xdr:nvSpPr>
        <xdr:cNvPr id="97" name="楕円 96">
          <a:extLst>
            <a:ext uri="{FF2B5EF4-FFF2-40B4-BE49-F238E27FC236}">
              <a16:creationId xmlns:a16="http://schemas.microsoft.com/office/drawing/2014/main" id="{6E55D497-972A-4D01-8EF2-018C333536A5}"/>
            </a:ext>
          </a:extLst>
        </xdr:cNvPr>
        <xdr:cNvSpPr/>
      </xdr:nvSpPr>
      <xdr:spPr>
        <a:xfrm>
          <a:off x="2196465" y="59525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52176</xdr:rowOff>
    </xdr:from>
    <xdr:to>
      <xdr:col>15</xdr:col>
      <xdr:colOff>136525</xdr:colOff>
      <xdr:row>31</xdr:row>
      <xdr:rowOff>82762</xdr:rowOff>
    </xdr:to>
    <xdr:cxnSp macro="">
      <xdr:nvCxnSpPr>
        <xdr:cNvPr id="98" name="直線コネクタ 97">
          <a:extLst>
            <a:ext uri="{FF2B5EF4-FFF2-40B4-BE49-F238E27FC236}">
              <a16:creationId xmlns:a16="http://schemas.microsoft.com/office/drawing/2014/main" id="{35302EA8-21A1-41C7-A4AB-63E79D7FEBCC}"/>
            </a:ext>
          </a:extLst>
        </xdr:cNvPr>
        <xdr:cNvCxnSpPr/>
      </xdr:nvCxnSpPr>
      <xdr:spPr>
        <a:xfrm>
          <a:off x="2247265" y="6003396"/>
          <a:ext cx="67056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21696</xdr:rowOff>
    </xdr:from>
    <xdr:to>
      <xdr:col>7</xdr:col>
      <xdr:colOff>187325</xdr:colOff>
      <xdr:row>30</xdr:row>
      <xdr:rowOff>123296</xdr:rowOff>
    </xdr:to>
    <xdr:sp macro="" textlink="">
      <xdr:nvSpPr>
        <xdr:cNvPr id="99" name="楕円 98">
          <a:extLst>
            <a:ext uri="{FF2B5EF4-FFF2-40B4-BE49-F238E27FC236}">
              <a16:creationId xmlns:a16="http://schemas.microsoft.com/office/drawing/2014/main" id="{5FD69853-716D-40BE-94A9-FF8E00F5C543}"/>
            </a:ext>
          </a:extLst>
        </xdr:cNvPr>
        <xdr:cNvSpPr/>
      </xdr:nvSpPr>
      <xdr:spPr>
        <a:xfrm>
          <a:off x="1525905" y="5805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72496</xdr:rowOff>
    </xdr:from>
    <xdr:to>
      <xdr:col>11</xdr:col>
      <xdr:colOff>136525</xdr:colOff>
      <xdr:row>31</xdr:row>
      <xdr:rowOff>52176</xdr:rowOff>
    </xdr:to>
    <xdr:cxnSp macro="">
      <xdr:nvCxnSpPr>
        <xdr:cNvPr id="100" name="直線コネクタ 99">
          <a:extLst>
            <a:ext uri="{FF2B5EF4-FFF2-40B4-BE49-F238E27FC236}">
              <a16:creationId xmlns:a16="http://schemas.microsoft.com/office/drawing/2014/main" id="{8E32FFEA-0C1D-4871-AEA4-4E5FFDC3F3F1}"/>
            </a:ext>
          </a:extLst>
        </xdr:cNvPr>
        <xdr:cNvCxnSpPr/>
      </xdr:nvCxnSpPr>
      <xdr:spPr>
        <a:xfrm>
          <a:off x="1576705" y="5856076"/>
          <a:ext cx="67056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a:extLst>
            <a:ext uri="{FF2B5EF4-FFF2-40B4-BE49-F238E27FC236}">
              <a16:creationId xmlns:a16="http://schemas.microsoft.com/office/drawing/2014/main" id="{F44E7304-0BB4-4ED8-8D16-BF99F3A70202}"/>
            </a:ext>
          </a:extLst>
        </xdr:cNvPr>
        <xdr:cNvSpPr txBox="1"/>
      </xdr:nvSpPr>
      <xdr:spPr>
        <a:xfrm>
          <a:off x="3395989" y="563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a:extLst>
            <a:ext uri="{FF2B5EF4-FFF2-40B4-BE49-F238E27FC236}">
              <a16:creationId xmlns:a16="http://schemas.microsoft.com/office/drawing/2014/main" id="{9987615B-EC01-4914-92D6-C24DE3211B99}"/>
            </a:ext>
          </a:extLst>
        </xdr:cNvPr>
        <xdr:cNvSpPr txBox="1"/>
      </xdr:nvSpPr>
      <xdr:spPr>
        <a:xfrm>
          <a:off x="2738129" y="56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a:extLst>
            <a:ext uri="{FF2B5EF4-FFF2-40B4-BE49-F238E27FC236}">
              <a16:creationId xmlns:a16="http://schemas.microsoft.com/office/drawing/2014/main" id="{C657EB4C-1A6D-4A34-8B9E-E8DB604EB02A}"/>
            </a:ext>
          </a:extLst>
        </xdr:cNvPr>
        <xdr:cNvSpPr txBox="1"/>
      </xdr:nvSpPr>
      <xdr:spPr>
        <a:xfrm>
          <a:off x="2067569" y="55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a:extLst>
            <a:ext uri="{FF2B5EF4-FFF2-40B4-BE49-F238E27FC236}">
              <a16:creationId xmlns:a16="http://schemas.microsoft.com/office/drawing/2014/main" id="{A202B6AE-A4F3-40C5-9AFE-AB76A4A055B8}"/>
            </a:ext>
          </a:extLst>
        </xdr:cNvPr>
        <xdr:cNvSpPr txBox="1"/>
      </xdr:nvSpPr>
      <xdr:spPr>
        <a:xfrm>
          <a:off x="1397009" y="554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157074</xdr:rowOff>
    </xdr:from>
    <xdr:ext cx="405111" cy="259045"/>
    <xdr:sp macro="" textlink="">
      <xdr:nvSpPr>
        <xdr:cNvPr id="105" name="n_1mainValue有形固定資産減価償却率">
          <a:extLst>
            <a:ext uri="{FF2B5EF4-FFF2-40B4-BE49-F238E27FC236}">
              <a16:creationId xmlns:a16="http://schemas.microsoft.com/office/drawing/2014/main" id="{0015A4B8-4A50-48FF-8833-DC1230BCCD8C}"/>
            </a:ext>
          </a:extLst>
        </xdr:cNvPr>
        <xdr:cNvSpPr txBox="1"/>
      </xdr:nvSpPr>
      <xdr:spPr>
        <a:xfrm>
          <a:off x="3395989" y="610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106" name="n_2mainValue有形固定資産減価償却率">
          <a:extLst>
            <a:ext uri="{FF2B5EF4-FFF2-40B4-BE49-F238E27FC236}">
              <a16:creationId xmlns:a16="http://schemas.microsoft.com/office/drawing/2014/main" id="{B00B3146-18F5-4647-8A7F-1557D54F8205}"/>
            </a:ext>
          </a:extLst>
        </xdr:cNvPr>
        <xdr:cNvSpPr txBox="1"/>
      </xdr:nvSpPr>
      <xdr:spPr>
        <a:xfrm>
          <a:off x="2738129" y="60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94103</xdr:rowOff>
    </xdr:from>
    <xdr:ext cx="405111" cy="259045"/>
    <xdr:sp macro="" textlink="">
      <xdr:nvSpPr>
        <xdr:cNvPr id="107" name="n_3mainValue有形固定資産減価償却率">
          <a:extLst>
            <a:ext uri="{FF2B5EF4-FFF2-40B4-BE49-F238E27FC236}">
              <a16:creationId xmlns:a16="http://schemas.microsoft.com/office/drawing/2014/main" id="{23028A3B-D752-4035-B9AA-5449742D8F7F}"/>
            </a:ext>
          </a:extLst>
        </xdr:cNvPr>
        <xdr:cNvSpPr txBox="1"/>
      </xdr:nvSpPr>
      <xdr:spPr>
        <a:xfrm>
          <a:off x="2067569" y="6045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114423</xdr:rowOff>
    </xdr:from>
    <xdr:ext cx="405111" cy="259045"/>
    <xdr:sp macro="" textlink="">
      <xdr:nvSpPr>
        <xdr:cNvPr id="108" name="n_4mainValue有形固定資産減価償却率">
          <a:extLst>
            <a:ext uri="{FF2B5EF4-FFF2-40B4-BE49-F238E27FC236}">
              <a16:creationId xmlns:a16="http://schemas.microsoft.com/office/drawing/2014/main" id="{EAC0B64B-B84A-4518-BB84-6147D26313D0}"/>
            </a:ext>
          </a:extLst>
        </xdr:cNvPr>
        <xdr:cNvSpPr txBox="1"/>
      </xdr:nvSpPr>
      <xdr:spPr>
        <a:xfrm>
          <a:off x="1397009" y="589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E882C06A-BA87-41DB-AF50-7E1E864E0838}"/>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A5791BF0-F1CB-41D4-9041-93D1C201599C}"/>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D1B04FC2-FB6D-474B-8178-50839CCD2035}"/>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6F2B7DF-7944-4E3A-8C81-8384C20E0261}"/>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DA80C6D-CB1F-4705-9674-9657AA9A7136}"/>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3AB30D3-E811-4E4E-872F-252BADF44CF4}"/>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277C4500-4015-43F0-AE0F-742A3D1A617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554624EF-6A16-4FC8-862B-90F077514F56}"/>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99998B5B-3BC0-401B-B0C5-D34F02405BFE}"/>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9F145CE4-AF53-41D9-83A5-DC26011745DA}"/>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162570A1-3BB6-469C-9EBE-FC2447FE5AF4}"/>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B70B9230-7C41-4F9F-A941-B01D05D8410F}"/>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1441158-92A0-4EF9-AC83-A3B1D52B0403}"/>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債務償還可能年数は類似団体平均を下回っている。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今後は、起債発行額の上限目安を設け、その上限を超えないよう財政運営を取り組む。</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CDF3EA2-11AA-4B9B-8C74-DEFB2230BB1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AA7BBC03-DA08-4A5F-A9B8-89FE620160D6}"/>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50BE0D43-F877-42D1-A61B-5058F950F0C1}"/>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6CFD5B6A-4AE8-4902-BDCE-6229BE3512F1}"/>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CD722836-1190-4181-A087-65D50C90E35F}"/>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EA614EC-E722-4B84-9090-5EEE691743EE}"/>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80116A09-2FE3-4AF0-9FFE-F124403DE17F}"/>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A7E54A72-3B18-4B0F-A447-7FD8F92F1658}"/>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CCE0AA5C-0708-4C34-9A49-6B16969B57FB}"/>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3C8CED8F-5341-4000-A1BE-BD7D1B79614E}"/>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E17DBD5F-980B-4AFA-9C67-F73B3B46190A}"/>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2CEC3C46-4A56-4818-A48F-A8E483AC017D}"/>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8F9E05CE-5B9F-4087-B410-6163B5D07BEE}"/>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9EBA60E8-6ACE-4E8E-83B1-CB43655EE9F1}"/>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E19E680C-32AE-4584-875E-4E6472893DD8}"/>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90C6ED9-5D98-42C6-9550-ED4D72767E01}"/>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ECE94B8-1F12-472B-86B4-2A22DFE7BCBC}"/>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57F6856C-5582-42A3-90CD-21EE84DB0081}"/>
            </a:ext>
          </a:extLst>
        </xdr:cNvPr>
        <xdr:cNvCxnSpPr/>
      </xdr:nvCxnSpPr>
      <xdr:spPr>
        <a:xfrm flipV="1">
          <a:off x="13027660" y="5145223"/>
          <a:ext cx="1269" cy="1389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6C8250F6-5726-4F0C-9984-5B681954D63E}"/>
            </a:ext>
          </a:extLst>
        </xdr:cNvPr>
        <xdr:cNvSpPr txBox="1"/>
      </xdr:nvSpPr>
      <xdr:spPr>
        <a:xfrm>
          <a:off x="13080365" y="653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EB03DF0C-1944-4DCA-AE52-9B1C5F7B5556}"/>
            </a:ext>
          </a:extLst>
        </xdr:cNvPr>
        <xdr:cNvCxnSpPr/>
      </xdr:nvCxnSpPr>
      <xdr:spPr>
        <a:xfrm>
          <a:off x="12963525" y="6534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4CBD3E0F-6554-4072-8E0E-825A21ABD4AB}"/>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858F6AC8-1F83-4D2B-86BC-5F410DA5D437}"/>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id="{C0975B04-28DA-49A5-AB84-E0DAABF1DC8E}"/>
            </a:ext>
          </a:extLst>
        </xdr:cNvPr>
        <xdr:cNvSpPr txBox="1"/>
      </xdr:nvSpPr>
      <xdr:spPr>
        <a:xfrm>
          <a:off x="13080365" y="5687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D6302764-FE42-4BE3-8037-9524A4DC5733}"/>
            </a:ext>
          </a:extLst>
        </xdr:cNvPr>
        <xdr:cNvSpPr/>
      </xdr:nvSpPr>
      <xdr:spPr>
        <a:xfrm>
          <a:off x="13001625" y="570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3F14A63B-CBEB-44AF-B7CD-2F283529BBDE}"/>
            </a:ext>
          </a:extLst>
        </xdr:cNvPr>
        <xdr:cNvSpPr/>
      </xdr:nvSpPr>
      <xdr:spPr>
        <a:xfrm>
          <a:off x="12359005" y="572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7666C268-025E-415D-B048-904EFBFDAA50}"/>
            </a:ext>
          </a:extLst>
        </xdr:cNvPr>
        <xdr:cNvSpPr/>
      </xdr:nvSpPr>
      <xdr:spPr>
        <a:xfrm>
          <a:off x="11688445" y="5714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A4BDF8B7-C08D-4DCF-A216-0F03399C3E5C}"/>
            </a:ext>
          </a:extLst>
        </xdr:cNvPr>
        <xdr:cNvSpPr/>
      </xdr:nvSpPr>
      <xdr:spPr>
        <a:xfrm>
          <a:off x="11017885" y="5686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B5144F42-6C6E-481B-8D2D-F6547D7E40F3}"/>
            </a:ext>
          </a:extLst>
        </xdr:cNvPr>
        <xdr:cNvSpPr/>
      </xdr:nvSpPr>
      <xdr:spPr>
        <a:xfrm>
          <a:off x="10347325" y="565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5EA7610-6062-49EB-AD03-B4EE1DD2401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3010096-8912-4158-A42D-037782FAD20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67C7704-0C0D-4151-9024-6844253BA4AA}"/>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145BEC1-ABE3-470A-BA7C-D655BBD2D501}"/>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C3C9A3B-4B44-4ED9-A526-032EB827FEDD}"/>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15866</xdr:rowOff>
    </xdr:from>
    <xdr:to>
      <xdr:col>76</xdr:col>
      <xdr:colOff>73025</xdr:colOff>
      <xdr:row>28</xdr:row>
      <xdr:rowOff>117466</xdr:rowOff>
    </xdr:to>
    <xdr:sp macro="" textlink="">
      <xdr:nvSpPr>
        <xdr:cNvPr id="155" name="楕円 154">
          <a:extLst>
            <a:ext uri="{FF2B5EF4-FFF2-40B4-BE49-F238E27FC236}">
              <a16:creationId xmlns:a16="http://schemas.microsoft.com/office/drawing/2014/main" id="{53F678B8-ABC1-4343-9D78-23426D5883C7}"/>
            </a:ext>
          </a:extLst>
        </xdr:cNvPr>
        <xdr:cNvSpPr/>
      </xdr:nvSpPr>
      <xdr:spPr>
        <a:xfrm>
          <a:off x="13001625" y="5464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38743</xdr:rowOff>
    </xdr:from>
    <xdr:ext cx="469744" cy="259045"/>
    <xdr:sp macro="" textlink="">
      <xdr:nvSpPr>
        <xdr:cNvPr id="156" name="債務償還比率該当値テキスト">
          <a:extLst>
            <a:ext uri="{FF2B5EF4-FFF2-40B4-BE49-F238E27FC236}">
              <a16:creationId xmlns:a16="http://schemas.microsoft.com/office/drawing/2014/main" id="{AA406191-0EB3-4447-9075-1073C2504743}"/>
            </a:ext>
          </a:extLst>
        </xdr:cNvPr>
        <xdr:cNvSpPr txBox="1"/>
      </xdr:nvSpPr>
      <xdr:spPr>
        <a:xfrm>
          <a:off x="13080365" y="531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128560</xdr:rowOff>
    </xdr:from>
    <xdr:to>
      <xdr:col>72</xdr:col>
      <xdr:colOff>123825</xdr:colOff>
      <xdr:row>28</xdr:row>
      <xdr:rowOff>58710</xdr:rowOff>
    </xdr:to>
    <xdr:sp macro="" textlink="">
      <xdr:nvSpPr>
        <xdr:cNvPr id="157" name="楕円 156">
          <a:extLst>
            <a:ext uri="{FF2B5EF4-FFF2-40B4-BE49-F238E27FC236}">
              <a16:creationId xmlns:a16="http://schemas.microsoft.com/office/drawing/2014/main" id="{C2705DA4-7D94-4BAB-881B-A82D98B6F6D1}"/>
            </a:ext>
          </a:extLst>
        </xdr:cNvPr>
        <xdr:cNvSpPr/>
      </xdr:nvSpPr>
      <xdr:spPr>
        <a:xfrm>
          <a:off x="12359005" y="540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7910</xdr:rowOff>
    </xdr:from>
    <xdr:to>
      <xdr:col>76</xdr:col>
      <xdr:colOff>22225</xdr:colOff>
      <xdr:row>28</xdr:row>
      <xdr:rowOff>66666</xdr:rowOff>
    </xdr:to>
    <xdr:cxnSp macro="">
      <xdr:nvCxnSpPr>
        <xdr:cNvPr id="158" name="直線コネクタ 157">
          <a:extLst>
            <a:ext uri="{FF2B5EF4-FFF2-40B4-BE49-F238E27FC236}">
              <a16:creationId xmlns:a16="http://schemas.microsoft.com/office/drawing/2014/main" id="{88A974DA-AE46-432E-BD76-CE00A653D08E}"/>
            </a:ext>
          </a:extLst>
        </xdr:cNvPr>
        <xdr:cNvCxnSpPr/>
      </xdr:nvCxnSpPr>
      <xdr:spPr>
        <a:xfrm>
          <a:off x="12409805" y="5456210"/>
          <a:ext cx="61976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158324</xdr:rowOff>
    </xdr:from>
    <xdr:to>
      <xdr:col>68</xdr:col>
      <xdr:colOff>123825</xdr:colOff>
      <xdr:row>28</xdr:row>
      <xdr:rowOff>88474</xdr:rowOff>
    </xdr:to>
    <xdr:sp macro="" textlink="">
      <xdr:nvSpPr>
        <xdr:cNvPr id="159" name="楕円 158">
          <a:extLst>
            <a:ext uri="{FF2B5EF4-FFF2-40B4-BE49-F238E27FC236}">
              <a16:creationId xmlns:a16="http://schemas.microsoft.com/office/drawing/2014/main" id="{84200BA8-3C76-4C6B-AF69-8B5C6EB84ABC}"/>
            </a:ext>
          </a:extLst>
        </xdr:cNvPr>
        <xdr:cNvSpPr/>
      </xdr:nvSpPr>
      <xdr:spPr>
        <a:xfrm>
          <a:off x="11688445" y="5438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7910</xdr:rowOff>
    </xdr:from>
    <xdr:to>
      <xdr:col>72</xdr:col>
      <xdr:colOff>73025</xdr:colOff>
      <xdr:row>28</xdr:row>
      <xdr:rowOff>37674</xdr:rowOff>
    </xdr:to>
    <xdr:cxnSp macro="">
      <xdr:nvCxnSpPr>
        <xdr:cNvPr id="160" name="直線コネクタ 159">
          <a:extLst>
            <a:ext uri="{FF2B5EF4-FFF2-40B4-BE49-F238E27FC236}">
              <a16:creationId xmlns:a16="http://schemas.microsoft.com/office/drawing/2014/main" id="{DEC567F6-B8E9-4E62-96C4-A34BB7F0AEB6}"/>
            </a:ext>
          </a:extLst>
        </xdr:cNvPr>
        <xdr:cNvCxnSpPr/>
      </xdr:nvCxnSpPr>
      <xdr:spPr>
        <a:xfrm flipV="1">
          <a:off x="11739245" y="5456210"/>
          <a:ext cx="67056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130139</xdr:rowOff>
    </xdr:from>
    <xdr:to>
      <xdr:col>64</xdr:col>
      <xdr:colOff>123825</xdr:colOff>
      <xdr:row>29</xdr:row>
      <xdr:rowOff>60289</xdr:rowOff>
    </xdr:to>
    <xdr:sp macro="" textlink="">
      <xdr:nvSpPr>
        <xdr:cNvPr id="161" name="楕円 160">
          <a:extLst>
            <a:ext uri="{FF2B5EF4-FFF2-40B4-BE49-F238E27FC236}">
              <a16:creationId xmlns:a16="http://schemas.microsoft.com/office/drawing/2014/main" id="{41F1B63C-C154-4D5A-8DC7-6A9927490B5A}"/>
            </a:ext>
          </a:extLst>
        </xdr:cNvPr>
        <xdr:cNvSpPr/>
      </xdr:nvSpPr>
      <xdr:spPr>
        <a:xfrm>
          <a:off x="11017885" y="5578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37674</xdr:rowOff>
    </xdr:from>
    <xdr:to>
      <xdr:col>68</xdr:col>
      <xdr:colOff>73025</xdr:colOff>
      <xdr:row>29</xdr:row>
      <xdr:rowOff>9489</xdr:rowOff>
    </xdr:to>
    <xdr:cxnSp macro="">
      <xdr:nvCxnSpPr>
        <xdr:cNvPr id="162" name="直線コネクタ 161">
          <a:extLst>
            <a:ext uri="{FF2B5EF4-FFF2-40B4-BE49-F238E27FC236}">
              <a16:creationId xmlns:a16="http://schemas.microsoft.com/office/drawing/2014/main" id="{41C9674E-E590-485C-B232-A7B08AE52420}"/>
            </a:ext>
          </a:extLst>
        </xdr:cNvPr>
        <xdr:cNvCxnSpPr/>
      </xdr:nvCxnSpPr>
      <xdr:spPr>
        <a:xfrm flipV="1">
          <a:off x="11068685" y="5485974"/>
          <a:ext cx="670560" cy="1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55499</xdr:rowOff>
    </xdr:from>
    <xdr:to>
      <xdr:col>60</xdr:col>
      <xdr:colOff>123825</xdr:colOff>
      <xdr:row>28</xdr:row>
      <xdr:rowOff>157099</xdr:rowOff>
    </xdr:to>
    <xdr:sp macro="" textlink="">
      <xdr:nvSpPr>
        <xdr:cNvPr id="163" name="楕円 162">
          <a:extLst>
            <a:ext uri="{FF2B5EF4-FFF2-40B4-BE49-F238E27FC236}">
              <a16:creationId xmlns:a16="http://schemas.microsoft.com/office/drawing/2014/main" id="{ACC83B47-B040-47F2-B6BA-4A2A73CD92C1}"/>
            </a:ext>
          </a:extLst>
        </xdr:cNvPr>
        <xdr:cNvSpPr/>
      </xdr:nvSpPr>
      <xdr:spPr>
        <a:xfrm>
          <a:off x="10347325" y="55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106299</xdr:rowOff>
    </xdr:from>
    <xdr:to>
      <xdr:col>64</xdr:col>
      <xdr:colOff>73025</xdr:colOff>
      <xdr:row>29</xdr:row>
      <xdr:rowOff>9489</xdr:rowOff>
    </xdr:to>
    <xdr:cxnSp macro="">
      <xdr:nvCxnSpPr>
        <xdr:cNvPr id="164" name="直線コネクタ 163">
          <a:extLst>
            <a:ext uri="{FF2B5EF4-FFF2-40B4-BE49-F238E27FC236}">
              <a16:creationId xmlns:a16="http://schemas.microsoft.com/office/drawing/2014/main" id="{B297B2C2-53A0-42B8-AEAA-D0DBDF985679}"/>
            </a:ext>
          </a:extLst>
        </xdr:cNvPr>
        <xdr:cNvCxnSpPr/>
      </xdr:nvCxnSpPr>
      <xdr:spPr>
        <a:xfrm>
          <a:off x="10398125" y="5554599"/>
          <a:ext cx="670560" cy="7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a:extLst>
            <a:ext uri="{FF2B5EF4-FFF2-40B4-BE49-F238E27FC236}">
              <a16:creationId xmlns:a16="http://schemas.microsoft.com/office/drawing/2014/main" id="{33642362-7272-4511-A826-A759B4AF0CDF}"/>
            </a:ext>
          </a:extLst>
        </xdr:cNvPr>
        <xdr:cNvSpPr txBox="1"/>
      </xdr:nvSpPr>
      <xdr:spPr>
        <a:xfrm>
          <a:off x="12185092" y="581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a:extLst>
            <a:ext uri="{FF2B5EF4-FFF2-40B4-BE49-F238E27FC236}">
              <a16:creationId xmlns:a16="http://schemas.microsoft.com/office/drawing/2014/main" id="{5EB291DA-2E2C-4749-9373-202871018E7F}"/>
            </a:ext>
          </a:extLst>
        </xdr:cNvPr>
        <xdr:cNvSpPr txBox="1"/>
      </xdr:nvSpPr>
      <xdr:spPr>
        <a:xfrm>
          <a:off x="11527232" y="580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a:extLst>
            <a:ext uri="{FF2B5EF4-FFF2-40B4-BE49-F238E27FC236}">
              <a16:creationId xmlns:a16="http://schemas.microsoft.com/office/drawing/2014/main" id="{EE0F4A86-BF10-43AE-AE10-BF58FB96DE74}"/>
            </a:ext>
          </a:extLst>
        </xdr:cNvPr>
        <xdr:cNvSpPr txBox="1"/>
      </xdr:nvSpPr>
      <xdr:spPr>
        <a:xfrm>
          <a:off x="10856672" y="5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a:extLst>
            <a:ext uri="{FF2B5EF4-FFF2-40B4-BE49-F238E27FC236}">
              <a16:creationId xmlns:a16="http://schemas.microsoft.com/office/drawing/2014/main" id="{BD0787B0-4073-4896-94BE-82D563ECD818}"/>
            </a:ext>
          </a:extLst>
        </xdr:cNvPr>
        <xdr:cNvSpPr txBox="1"/>
      </xdr:nvSpPr>
      <xdr:spPr>
        <a:xfrm>
          <a:off x="10186112" y="574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75237</xdr:rowOff>
    </xdr:from>
    <xdr:ext cx="469744" cy="259045"/>
    <xdr:sp macro="" textlink="">
      <xdr:nvSpPr>
        <xdr:cNvPr id="169" name="n_1mainValue債務償還比率">
          <a:extLst>
            <a:ext uri="{FF2B5EF4-FFF2-40B4-BE49-F238E27FC236}">
              <a16:creationId xmlns:a16="http://schemas.microsoft.com/office/drawing/2014/main" id="{0EEDB7E3-F166-4EE0-9789-94DD46A8EAB9}"/>
            </a:ext>
          </a:extLst>
        </xdr:cNvPr>
        <xdr:cNvSpPr txBox="1"/>
      </xdr:nvSpPr>
      <xdr:spPr>
        <a:xfrm>
          <a:off x="12185092" y="518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105001</xdr:rowOff>
    </xdr:from>
    <xdr:ext cx="469744" cy="259045"/>
    <xdr:sp macro="" textlink="">
      <xdr:nvSpPr>
        <xdr:cNvPr id="170" name="n_2mainValue債務償還比率">
          <a:extLst>
            <a:ext uri="{FF2B5EF4-FFF2-40B4-BE49-F238E27FC236}">
              <a16:creationId xmlns:a16="http://schemas.microsoft.com/office/drawing/2014/main" id="{EAB25DEB-8112-45CE-ADFB-CA003B63FF2A}"/>
            </a:ext>
          </a:extLst>
        </xdr:cNvPr>
        <xdr:cNvSpPr txBox="1"/>
      </xdr:nvSpPr>
      <xdr:spPr>
        <a:xfrm>
          <a:off x="11527232" y="521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76816</xdr:rowOff>
    </xdr:from>
    <xdr:ext cx="469744" cy="259045"/>
    <xdr:sp macro="" textlink="">
      <xdr:nvSpPr>
        <xdr:cNvPr id="171" name="n_3mainValue債務償還比率">
          <a:extLst>
            <a:ext uri="{FF2B5EF4-FFF2-40B4-BE49-F238E27FC236}">
              <a16:creationId xmlns:a16="http://schemas.microsoft.com/office/drawing/2014/main" id="{B9AB4A10-9A16-4C18-A1E8-A48DF25503C2}"/>
            </a:ext>
          </a:extLst>
        </xdr:cNvPr>
        <xdr:cNvSpPr txBox="1"/>
      </xdr:nvSpPr>
      <xdr:spPr>
        <a:xfrm>
          <a:off x="10856672" y="535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2176</xdr:rowOff>
    </xdr:from>
    <xdr:ext cx="469744" cy="259045"/>
    <xdr:sp macro="" textlink="">
      <xdr:nvSpPr>
        <xdr:cNvPr id="172" name="n_4mainValue債務償還比率">
          <a:extLst>
            <a:ext uri="{FF2B5EF4-FFF2-40B4-BE49-F238E27FC236}">
              <a16:creationId xmlns:a16="http://schemas.microsoft.com/office/drawing/2014/main" id="{9F30542D-11DD-455F-AB00-C41027CCFBA6}"/>
            </a:ext>
          </a:extLst>
        </xdr:cNvPr>
        <xdr:cNvSpPr txBox="1"/>
      </xdr:nvSpPr>
      <xdr:spPr>
        <a:xfrm>
          <a:off x="10186112" y="52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AB3DED15-30AB-4184-86E5-BB7C72EA2FBE}"/>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7EC3B02-D81A-483C-BEDD-C11AD11321A8}"/>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054B525-ABF8-4E1D-9006-A3E0AA1FA7D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5BA8278-2ABC-4C1B-B7F7-F7638B0F833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14461CB8-92EE-425C-8ADB-C26D9DEFF749}"/>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B3D878B-C44E-4151-BB32-BA112973D89F}"/>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9D61E4-30E1-43E4-AF23-C920B392AA2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21269DB-B0B8-4110-8715-B0212456295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5E0B9E-306E-4EA7-BC93-89A7FB141F5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232396-2193-46B3-8D11-1D5663E443C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0CC0EB-E083-4F28-9301-F1122454781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CF1C37-1661-42D5-90B8-70DF830BD2D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FAA05D-9867-42F9-A606-D293BED3AFF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1D2FD9-B601-416E-B811-C06A984513B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832C4E-EF11-4643-A8AF-37EF5218FAF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8493E8-AC3A-40AB-9DD2-428DD5B8F45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C003DD-D3B9-42F3-9DE2-F2B2BA91BBD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F3178C-D0C5-4B68-B005-30192442CDB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B869CD-666D-4600-BEBC-AE22BCE7788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F8B839-3D5D-4293-B2C5-1991D7BF764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11701C-A727-4AA0-B859-6A73EAEB54F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50C300-6162-46B0-AC57-189BC4A0A4F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7EE6BB-9F78-4B6A-B528-78F252D0406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B2BDA3-A546-4F43-ABFF-80ED17EACCA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A97373-A9C8-40FC-A8D6-10DBE72805E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FD8942-DB9D-4B2F-B184-CB6DE59935B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596CE8-2D54-4525-B3DB-EA8DEBD7165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8325FE-AB57-4A56-98F1-47FB9EFC882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6E37C6-003E-49FB-9EE9-92BE3CDAE23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2F778F-472D-4330-9DD3-94B41E324C3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141918-FB51-4663-A4D7-523A50EE378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5F4876-D667-485A-BF68-4313754D7A9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A2B159-A6F6-4BD7-9130-DEC069DBD44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3B7E58-656E-4E3A-AA09-F7D97986A29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11E232-FC8B-4AB4-80F8-D317CF641CB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E34DC33-861B-465E-B28F-17AD0CDE55B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DC5B43-C007-4977-BCBF-C026C7A39C0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F25730B-C845-4BA0-9425-C277ED32ED0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E6B433-1A0E-4317-B2D4-256ACF12F6E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9E2050-72EE-4941-8A0C-6B26D3E360A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C924E4-5876-4CD0-B3CE-70021984826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BA5A65-21AB-45FD-9576-3BCE51BA2E0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3A6D2F-E80A-4F6F-B969-921BF902399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9003A20-4B23-4A98-984D-04FC58FBBAE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A80BB6-4F48-4386-9810-E3F24BAB2ED2}"/>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095BF69-04C3-41C0-AA8A-5C71A72B6CF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B045F3B-D435-4899-A09F-92FD5306518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A1DEF14-BCAD-4D6E-822D-FB0AB9F2FAD6}"/>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08CB2EE-12F6-4AFB-B96E-514EB6389859}"/>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5AF5C6C-0598-4B39-A4D9-3F0C2897ED2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460526C-131C-4AC4-BE4C-4CDC97436E5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EEAF197-71C5-4866-99F0-1A986AA1C72E}"/>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4A4BFD7-73AF-4E97-85CD-04488E00939A}"/>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786F2EB-29A8-4401-A8F9-19020CEFD5B8}"/>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8CDF467-0A27-45EA-8AE9-DB4AC390502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89CE560-B9D4-458D-B02E-EB4C01279674}"/>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295E00A-7424-4AF2-80FE-AA8F0186B592}"/>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3107E1E-337A-41B3-B5B7-49CC2B675D17}"/>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A308D53-B8B9-496D-956B-18037DAD93D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203FEE6-B615-41E2-AF40-FE9EAD4CE157}"/>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32ACCE-9830-4776-9F00-5C68A7B83A1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47D86A4-ADE1-4B1D-B2D5-538E9C04A91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140A276D-AC3D-4018-B2A4-B1BA1DEFF4DD}"/>
            </a:ext>
          </a:extLst>
        </xdr:cNvPr>
        <xdr:cNvCxnSpPr/>
      </xdr:nvCxnSpPr>
      <xdr:spPr>
        <a:xfrm flipV="1">
          <a:off x="4086225" y="5567498"/>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9E187BBD-D636-4285-8AF3-CC9CCB6CBB03}"/>
            </a:ext>
          </a:extLst>
        </xdr:cNvPr>
        <xdr:cNvSpPr txBox="1"/>
      </xdr:nvSpPr>
      <xdr:spPr>
        <a:xfrm>
          <a:off x="412496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30455FF0-F03E-4237-9B10-18BAA4ADE1BE}"/>
            </a:ext>
          </a:extLst>
        </xdr:cNvPr>
        <xdr:cNvCxnSpPr/>
      </xdr:nvCxnSpPr>
      <xdr:spPr>
        <a:xfrm>
          <a:off x="402082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2B64E5B1-4290-4964-A85B-02B073315FD3}"/>
            </a:ext>
          </a:extLst>
        </xdr:cNvPr>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7AC863F0-E1D6-461F-8D6F-22547ECDF3EC}"/>
            </a:ext>
          </a:extLst>
        </xdr:cNvPr>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596ECEBA-D8EA-4DAE-B424-FC7F60763157}"/>
            </a:ext>
          </a:extLst>
        </xdr:cNvPr>
        <xdr:cNvSpPr txBox="1"/>
      </xdr:nvSpPr>
      <xdr:spPr>
        <a:xfrm>
          <a:off x="4124960" y="635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8DFC2A4A-C474-4BE3-8509-0A87CC4781E2}"/>
            </a:ext>
          </a:extLst>
        </xdr:cNvPr>
        <xdr:cNvSpPr/>
      </xdr:nvSpPr>
      <xdr:spPr>
        <a:xfrm>
          <a:off x="403606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CECFEB73-23D1-4155-9E88-F6AC220AFB72}"/>
            </a:ext>
          </a:extLst>
        </xdr:cNvPr>
        <xdr:cNvSpPr/>
      </xdr:nvSpPr>
      <xdr:spPr>
        <a:xfrm>
          <a:off x="3312160" y="6472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F5078D29-46B3-4CED-9C82-A6B6EC78E022}"/>
            </a:ext>
          </a:extLst>
        </xdr:cNvPr>
        <xdr:cNvSpPr/>
      </xdr:nvSpPr>
      <xdr:spPr>
        <a:xfrm>
          <a:off x="25146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2CF19782-769F-4FED-A906-633D6AB99F38}"/>
            </a:ext>
          </a:extLst>
        </xdr:cNvPr>
        <xdr:cNvSpPr/>
      </xdr:nvSpPr>
      <xdr:spPr>
        <a:xfrm>
          <a:off x="17399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F9CA2F60-44AD-410A-91B6-2D702051CE10}"/>
            </a:ext>
          </a:extLst>
        </xdr:cNvPr>
        <xdr:cNvSpPr/>
      </xdr:nvSpPr>
      <xdr:spPr>
        <a:xfrm>
          <a:off x="965200" y="63793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575184-D0E9-4ECC-8C7F-C44A641392E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DC3D61-34F5-43FC-A1A0-6CE3DE39409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55C621-B231-4AF5-ACF4-3FCE0457B41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7A03E88-C842-4D05-8C98-1DE9C226953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1EDF74E-338D-4FE5-9DCD-A09E514C54F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46627</xdr:rowOff>
    </xdr:from>
    <xdr:to>
      <xdr:col>24</xdr:col>
      <xdr:colOff>114300</xdr:colOff>
      <xdr:row>40</xdr:row>
      <xdr:rowOff>148227</xdr:rowOff>
    </xdr:to>
    <xdr:sp macro="" textlink="">
      <xdr:nvSpPr>
        <xdr:cNvPr id="74" name="楕円 73">
          <a:extLst>
            <a:ext uri="{FF2B5EF4-FFF2-40B4-BE49-F238E27FC236}">
              <a16:creationId xmlns:a16="http://schemas.microsoft.com/office/drawing/2014/main" id="{D178EFC7-C2FC-4CC5-85E7-CDEBCE533CBC}"/>
            </a:ext>
          </a:extLst>
        </xdr:cNvPr>
        <xdr:cNvSpPr/>
      </xdr:nvSpPr>
      <xdr:spPr>
        <a:xfrm>
          <a:off x="4036060" y="67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25054</xdr:rowOff>
    </xdr:from>
    <xdr:ext cx="405111" cy="259045"/>
    <xdr:sp macro="" textlink="">
      <xdr:nvSpPr>
        <xdr:cNvPr id="75" name="【道路】&#10;有形固定資産減価償却率該当値テキスト">
          <a:extLst>
            <a:ext uri="{FF2B5EF4-FFF2-40B4-BE49-F238E27FC236}">
              <a16:creationId xmlns:a16="http://schemas.microsoft.com/office/drawing/2014/main" id="{421207E3-C125-499B-BC85-6F7F3932DB00}"/>
            </a:ext>
          </a:extLst>
        </xdr:cNvPr>
        <xdr:cNvSpPr txBox="1"/>
      </xdr:nvSpPr>
      <xdr:spPr>
        <a:xfrm>
          <a:off x="4124960" y="6730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20501</xdr:rowOff>
    </xdr:from>
    <xdr:to>
      <xdr:col>20</xdr:col>
      <xdr:colOff>38100</xdr:colOff>
      <xdr:row>40</xdr:row>
      <xdr:rowOff>122101</xdr:rowOff>
    </xdr:to>
    <xdr:sp macro="" textlink="">
      <xdr:nvSpPr>
        <xdr:cNvPr id="76" name="楕円 75">
          <a:extLst>
            <a:ext uri="{FF2B5EF4-FFF2-40B4-BE49-F238E27FC236}">
              <a16:creationId xmlns:a16="http://schemas.microsoft.com/office/drawing/2014/main" id="{68F85738-1E4C-4531-9683-37F71BB9A0DC}"/>
            </a:ext>
          </a:extLst>
        </xdr:cNvPr>
        <xdr:cNvSpPr/>
      </xdr:nvSpPr>
      <xdr:spPr>
        <a:xfrm>
          <a:off x="3312160" y="6726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71301</xdr:rowOff>
    </xdr:from>
    <xdr:to>
      <xdr:col>24</xdr:col>
      <xdr:colOff>63500</xdr:colOff>
      <xdr:row>40</xdr:row>
      <xdr:rowOff>97427</xdr:rowOff>
    </xdr:to>
    <xdr:cxnSp macro="">
      <xdr:nvCxnSpPr>
        <xdr:cNvPr id="77" name="直線コネクタ 76">
          <a:extLst>
            <a:ext uri="{FF2B5EF4-FFF2-40B4-BE49-F238E27FC236}">
              <a16:creationId xmlns:a16="http://schemas.microsoft.com/office/drawing/2014/main" id="{4DC28D36-3C8E-47CD-B035-29E0D41FFA29}"/>
            </a:ext>
          </a:extLst>
        </xdr:cNvPr>
        <xdr:cNvCxnSpPr/>
      </xdr:nvCxnSpPr>
      <xdr:spPr>
        <a:xfrm>
          <a:off x="3355340" y="6776901"/>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162560</xdr:rowOff>
    </xdr:from>
    <xdr:to>
      <xdr:col>15</xdr:col>
      <xdr:colOff>101600</xdr:colOff>
      <xdr:row>40</xdr:row>
      <xdr:rowOff>92710</xdr:rowOff>
    </xdr:to>
    <xdr:sp macro="" textlink="">
      <xdr:nvSpPr>
        <xdr:cNvPr id="78" name="楕円 77">
          <a:extLst>
            <a:ext uri="{FF2B5EF4-FFF2-40B4-BE49-F238E27FC236}">
              <a16:creationId xmlns:a16="http://schemas.microsoft.com/office/drawing/2014/main" id="{FE916053-AE35-4F20-A594-E9E0DC89EAE6}"/>
            </a:ext>
          </a:extLst>
        </xdr:cNvPr>
        <xdr:cNvSpPr/>
      </xdr:nvSpPr>
      <xdr:spPr>
        <a:xfrm>
          <a:off x="251460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71301</xdr:rowOff>
    </xdr:to>
    <xdr:cxnSp macro="">
      <xdr:nvCxnSpPr>
        <xdr:cNvPr id="79" name="直線コネクタ 78">
          <a:extLst>
            <a:ext uri="{FF2B5EF4-FFF2-40B4-BE49-F238E27FC236}">
              <a16:creationId xmlns:a16="http://schemas.microsoft.com/office/drawing/2014/main" id="{E737D870-B45E-46BC-9C47-0E9E524FA567}"/>
            </a:ext>
          </a:extLst>
        </xdr:cNvPr>
        <xdr:cNvCxnSpPr/>
      </xdr:nvCxnSpPr>
      <xdr:spPr>
        <a:xfrm>
          <a:off x="2565400" y="6747510"/>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134801</xdr:rowOff>
    </xdr:from>
    <xdr:to>
      <xdr:col>10</xdr:col>
      <xdr:colOff>165100</xdr:colOff>
      <xdr:row>40</xdr:row>
      <xdr:rowOff>64951</xdr:rowOff>
    </xdr:to>
    <xdr:sp macro="" textlink="">
      <xdr:nvSpPr>
        <xdr:cNvPr id="80" name="楕円 79">
          <a:extLst>
            <a:ext uri="{FF2B5EF4-FFF2-40B4-BE49-F238E27FC236}">
              <a16:creationId xmlns:a16="http://schemas.microsoft.com/office/drawing/2014/main" id="{62DAA58C-709E-43CF-A46B-423E92B2CBAA}"/>
            </a:ext>
          </a:extLst>
        </xdr:cNvPr>
        <xdr:cNvSpPr/>
      </xdr:nvSpPr>
      <xdr:spPr>
        <a:xfrm>
          <a:off x="1739900" y="6672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14151</xdr:rowOff>
    </xdr:from>
    <xdr:to>
      <xdr:col>15</xdr:col>
      <xdr:colOff>50800</xdr:colOff>
      <xdr:row>40</xdr:row>
      <xdr:rowOff>41910</xdr:rowOff>
    </xdr:to>
    <xdr:cxnSp macro="">
      <xdr:nvCxnSpPr>
        <xdr:cNvPr id="81" name="直線コネクタ 80">
          <a:extLst>
            <a:ext uri="{FF2B5EF4-FFF2-40B4-BE49-F238E27FC236}">
              <a16:creationId xmlns:a16="http://schemas.microsoft.com/office/drawing/2014/main" id="{081DD363-D6F7-468D-8954-E30D231F8567}"/>
            </a:ext>
          </a:extLst>
        </xdr:cNvPr>
        <xdr:cNvCxnSpPr/>
      </xdr:nvCxnSpPr>
      <xdr:spPr>
        <a:xfrm>
          <a:off x="1790700" y="6719751"/>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61323</xdr:rowOff>
    </xdr:from>
    <xdr:to>
      <xdr:col>6</xdr:col>
      <xdr:colOff>38100</xdr:colOff>
      <xdr:row>39</xdr:row>
      <xdr:rowOff>162923</xdr:rowOff>
    </xdr:to>
    <xdr:sp macro="" textlink="">
      <xdr:nvSpPr>
        <xdr:cNvPr id="82" name="楕円 81">
          <a:extLst>
            <a:ext uri="{FF2B5EF4-FFF2-40B4-BE49-F238E27FC236}">
              <a16:creationId xmlns:a16="http://schemas.microsoft.com/office/drawing/2014/main" id="{F7188509-B1EB-4E92-BE82-E873433E68DA}"/>
            </a:ext>
          </a:extLst>
        </xdr:cNvPr>
        <xdr:cNvSpPr/>
      </xdr:nvSpPr>
      <xdr:spPr>
        <a:xfrm>
          <a:off x="965200" y="6599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112123</xdr:rowOff>
    </xdr:from>
    <xdr:to>
      <xdr:col>10</xdr:col>
      <xdr:colOff>114300</xdr:colOff>
      <xdr:row>40</xdr:row>
      <xdr:rowOff>14151</xdr:rowOff>
    </xdr:to>
    <xdr:cxnSp macro="">
      <xdr:nvCxnSpPr>
        <xdr:cNvPr id="83" name="直線コネクタ 82">
          <a:extLst>
            <a:ext uri="{FF2B5EF4-FFF2-40B4-BE49-F238E27FC236}">
              <a16:creationId xmlns:a16="http://schemas.microsoft.com/office/drawing/2014/main" id="{B496382C-C5B8-4A68-BB34-B87A7031D35D}"/>
            </a:ext>
          </a:extLst>
        </xdr:cNvPr>
        <xdr:cNvCxnSpPr/>
      </xdr:nvCxnSpPr>
      <xdr:spPr>
        <a:xfrm>
          <a:off x="1008380" y="6650083"/>
          <a:ext cx="78232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DBE8CC85-C550-4B72-AED0-FCE94970432C}"/>
            </a:ext>
          </a:extLst>
        </xdr:cNvPr>
        <xdr:cNvSpPr txBox="1"/>
      </xdr:nvSpPr>
      <xdr:spPr>
        <a:xfrm>
          <a:off x="3170564"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CDC0B952-8B5C-4A8E-AEA3-B84792159ADE}"/>
            </a:ext>
          </a:extLst>
        </xdr:cNvPr>
        <xdr:cNvSpPr txBox="1"/>
      </xdr:nvSpPr>
      <xdr:spPr>
        <a:xfrm>
          <a:off x="238570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E1B82643-E2F9-40C0-B5F1-B8B874574179}"/>
            </a:ext>
          </a:extLst>
        </xdr:cNvPr>
        <xdr:cNvSpPr txBox="1"/>
      </xdr:nvSpPr>
      <xdr:spPr>
        <a:xfrm>
          <a:off x="16110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E62C1B33-5A5F-4B7C-9568-78C24107F631}"/>
            </a:ext>
          </a:extLst>
        </xdr:cNvPr>
        <xdr:cNvSpPr txBox="1"/>
      </xdr:nvSpPr>
      <xdr:spPr>
        <a:xfrm>
          <a:off x="836304" y="616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113228</xdr:rowOff>
    </xdr:from>
    <xdr:ext cx="405111" cy="259045"/>
    <xdr:sp macro="" textlink="">
      <xdr:nvSpPr>
        <xdr:cNvPr id="88" name="n_1mainValue【道路】&#10;有形固定資産減価償却率">
          <a:extLst>
            <a:ext uri="{FF2B5EF4-FFF2-40B4-BE49-F238E27FC236}">
              <a16:creationId xmlns:a16="http://schemas.microsoft.com/office/drawing/2014/main" id="{14AF07A6-BA96-4431-8E29-07811CB14377}"/>
            </a:ext>
          </a:extLst>
        </xdr:cNvPr>
        <xdr:cNvSpPr txBox="1"/>
      </xdr:nvSpPr>
      <xdr:spPr>
        <a:xfrm>
          <a:off x="3170564" y="681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83837</xdr:rowOff>
    </xdr:from>
    <xdr:ext cx="405111" cy="259045"/>
    <xdr:sp macro="" textlink="">
      <xdr:nvSpPr>
        <xdr:cNvPr id="89" name="n_2mainValue【道路】&#10;有形固定資産減価償却率">
          <a:extLst>
            <a:ext uri="{FF2B5EF4-FFF2-40B4-BE49-F238E27FC236}">
              <a16:creationId xmlns:a16="http://schemas.microsoft.com/office/drawing/2014/main" id="{8A314C96-BEE8-499A-8B39-9CFDE31224A4}"/>
            </a:ext>
          </a:extLst>
        </xdr:cNvPr>
        <xdr:cNvSpPr txBox="1"/>
      </xdr:nvSpPr>
      <xdr:spPr>
        <a:xfrm>
          <a:off x="238570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56078</xdr:rowOff>
    </xdr:from>
    <xdr:ext cx="405111" cy="259045"/>
    <xdr:sp macro="" textlink="">
      <xdr:nvSpPr>
        <xdr:cNvPr id="90" name="n_3mainValue【道路】&#10;有形固定資産減価償却率">
          <a:extLst>
            <a:ext uri="{FF2B5EF4-FFF2-40B4-BE49-F238E27FC236}">
              <a16:creationId xmlns:a16="http://schemas.microsoft.com/office/drawing/2014/main" id="{152F784B-EA4D-4643-A4A9-EF7516A722F7}"/>
            </a:ext>
          </a:extLst>
        </xdr:cNvPr>
        <xdr:cNvSpPr txBox="1"/>
      </xdr:nvSpPr>
      <xdr:spPr>
        <a:xfrm>
          <a:off x="1611004" y="676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154050</xdr:rowOff>
    </xdr:from>
    <xdr:ext cx="405111" cy="259045"/>
    <xdr:sp macro="" textlink="">
      <xdr:nvSpPr>
        <xdr:cNvPr id="91" name="n_4mainValue【道路】&#10;有形固定資産減価償却率">
          <a:extLst>
            <a:ext uri="{FF2B5EF4-FFF2-40B4-BE49-F238E27FC236}">
              <a16:creationId xmlns:a16="http://schemas.microsoft.com/office/drawing/2014/main" id="{278B981C-C7AB-48F8-9A9E-DBEF361695BD}"/>
            </a:ext>
          </a:extLst>
        </xdr:cNvPr>
        <xdr:cNvSpPr txBox="1"/>
      </xdr:nvSpPr>
      <xdr:spPr>
        <a:xfrm>
          <a:off x="83630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325D73C-B40F-40DC-9B40-1BFA9C9F009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DC77874-9C24-4674-B128-D75C8C32658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13E4D8B-E9AF-4473-9541-529734273D1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07FCCFB-7FDB-4FB6-98F1-D077B2A5792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1CF3D3C-84A0-4AF7-89B8-B7D862C62BB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F44E7CC-64CB-4DF8-BA3E-3F5BFCF1298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6ABEA46-AC5C-4A09-BB1F-8B0E624CE55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4AB6D75-9128-48FA-BD48-D563D80A9FF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FA1AED6-DFFF-4282-A1D6-2EBF08829352}"/>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5D27E89-21D1-44AB-A7FF-49F1153867E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EB1E02B-C8EE-46DF-B93D-333055DF982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C8BF24D-844A-463F-977F-0075A9F9D2A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B3CFA96-1A64-45F7-8F50-FDA26D685AE6}"/>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D5E6C9F8-9BA0-42F7-93CB-E5BDC71D6E07}"/>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8D917C7-BEF2-4F74-AA02-77D893F67F7B}"/>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8125F7-C583-414A-8C8F-5012EE36994F}"/>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CF95C9F-2824-4818-967C-9E04E334C8C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76055E8-A3CA-4F18-A51C-0346429C006F}"/>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D2ADBA7-AF16-4769-8186-5DAA549630C6}"/>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2902540-CFEC-4B03-A192-802C9ED58E6B}"/>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6C93248-5B80-4F59-B167-DA43CCBF768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F16A0E7B-B721-40DD-8EFF-C903C3F04993}"/>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E334A98-AF25-451F-8BC6-3F5245FB5C8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91BE788E-45E9-4A66-8C5B-05E9794E0B78}"/>
            </a:ext>
          </a:extLst>
        </xdr:cNvPr>
        <xdr:cNvCxnSpPr/>
      </xdr:nvCxnSpPr>
      <xdr:spPr>
        <a:xfrm flipV="1">
          <a:off x="9219565" y="5602171"/>
          <a:ext cx="0" cy="1465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5D9517E7-5231-45F8-9987-FB9EE4D1BA37}"/>
            </a:ext>
          </a:extLst>
        </xdr:cNvPr>
        <xdr:cNvSpPr txBox="1"/>
      </xdr:nvSpPr>
      <xdr:spPr>
        <a:xfrm>
          <a:off x="9258300" y="707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E492DC59-E2A8-4D40-B5A2-E0109F839160}"/>
            </a:ext>
          </a:extLst>
        </xdr:cNvPr>
        <xdr:cNvCxnSpPr/>
      </xdr:nvCxnSpPr>
      <xdr:spPr>
        <a:xfrm>
          <a:off x="9154160" y="7067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979F5785-E865-4019-B4EB-C8D5E68400FD}"/>
            </a:ext>
          </a:extLst>
        </xdr:cNvPr>
        <xdr:cNvSpPr txBox="1"/>
      </xdr:nvSpPr>
      <xdr:spPr>
        <a:xfrm>
          <a:off x="9258300" y="53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ECB44AD5-6441-486D-B4F7-A3A8FA74236E}"/>
            </a:ext>
          </a:extLst>
        </xdr:cNvPr>
        <xdr:cNvCxnSpPr/>
      </xdr:nvCxnSpPr>
      <xdr:spPr>
        <a:xfrm>
          <a:off x="9154160" y="56021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84789AB9-CF1D-4ED4-858D-A26CF26CEFFB}"/>
            </a:ext>
          </a:extLst>
        </xdr:cNvPr>
        <xdr:cNvSpPr txBox="1"/>
      </xdr:nvSpPr>
      <xdr:spPr>
        <a:xfrm>
          <a:off x="9258300" y="6655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C506FD50-5F55-47D8-B977-F16DEE8508AC}"/>
            </a:ext>
          </a:extLst>
        </xdr:cNvPr>
        <xdr:cNvSpPr/>
      </xdr:nvSpPr>
      <xdr:spPr>
        <a:xfrm>
          <a:off x="9192260" y="6800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69B4CA8E-6E76-4C77-865A-3D7D2CF5011B}"/>
            </a:ext>
          </a:extLst>
        </xdr:cNvPr>
        <xdr:cNvSpPr/>
      </xdr:nvSpPr>
      <xdr:spPr>
        <a:xfrm>
          <a:off x="8445500" y="67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19F91D27-F2F5-4A95-9F91-706EB972D2AA}"/>
            </a:ext>
          </a:extLst>
        </xdr:cNvPr>
        <xdr:cNvSpPr/>
      </xdr:nvSpPr>
      <xdr:spPr>
        <a:xfrm>
          <a:off x="7670800" y="6816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14577C11-09E3-40CA-A7EC-DFE2FECCE8F2}"/>
            </a:ext>
          </a:extLst>
        </xdr:cNvPr>
        <xdr:cNvSpPr/>
      </xdr:nvSpPr>
      <xdr:spPr>
        <a:xfrm>
          <a:off x="6873240" y="68105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B5DA2EC4-00EB-4EB4-8FAA-F6464A4706CE}"/>
            </a:ext>
          </a:extLst>
        </xdr:cNvPr>
        <xdr:cNvSpPr/>
      </xdr:nvSpPr>
      <xdr:spPr>
        <a:xfrm>
          <a:off x="6098540" y="6826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C0332C3-85A1-48EC-A86B-0E9978F16EF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6606DF2-FBF5-481F-8DEA-BEE04D54C3A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F5298C1-DDA9-4704-81E8-6381DA51945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A0BA9FD-4DC3-45F4-9973-125C28FED9E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8BF3C0B-824B-4BBB-BA25-F3DBA322418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517</xdr:rowOff>
    </xdr:from>
    <xdr:to>
      <xdr:col>55</xdr:col>
      <xdr:colOff>50800</xdr:colOff>
      <xdr:row>41</xdr:row>
      <xdr:rowOff>102117</xdr:rowOff>
    </xdr:to>
    <xdr:sp macro="" textlink="">
      <xdr:nvSpPr>
        <xdr:cNvPr id="131" name="楕円 130">
          <a:extLst>
            <a:ext uri="{FF2B5EF4-FFF2-40B4-BE49-F238E27FC236}">
              <a16:creationId xmlns:a16="http://schemas.microsoft.com/office/drawing/2014/main" id="{43980FD4-BE22-43B2-B5D8-E1C8C2A6E08F}"/>
            </a:ext>
          </a:extLst>
        </xdr:cNvPr>
        <xdr:cNvSpPr/>
      </xdr:nvSpPr>
      <xdr:spPr>
        <a:xfrm>
          <a:off x="9192260" y="6873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150394</xdr:rowOff>
    </xdr:from>
    <xdr:ext cx="534377" cy="259045"/>
    <xdr:sp macro="" textlink="">
      <xdr:nvSpPr>
        <xdr:cNvPr id="132" name="【道路】&#10;一人当たり延長該当値テキスト">
          <a:extLst>
            <a:ext uri="{FF2B5EF4-FFF2-40B4-BE49-F238E27FC236}">
              <a16:creationId xmlns:a16="http://schemas.microsoft.com/office/drawing/2014/main" id="{9109BF71-C478-4FAF-939E-298501345AE0}"/>
            </a:ext>
          </a:extLst>
        </xdr:cNvPr>
        <xdr:cNvSpPr txBox="1"/>
      </xdr:nvSpPr>
      <xdr:spPr>
        <a:xfrm>
          <a:off x="9258300" y="685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1633</xdr:rowOff>
    </xdr:from>
    <xdr:to>
      <xdr:col>50</xdr:col>
      <xdr:colOff>165100</xdr:colOff>
      <xdr:row>41</xdr:row>
      <xdr:rowOff>103233</xdr:rowOff>
    </xdr:to>
    <xdr:sp macro="" textlink="">
      <xdr:nvSpPr>
        <xdr:cNvPr id="133" name="楕円 132">
          <a:extLst>
            <a:ext uri="{FF2B5EF4-FFF2-40B4-BE49-F238E27FC236}">
              <a16:creationId xmlns:a16="http://schemas.microsoft.com/office/drawing/2014/main" id="{A060CAB8-84D2-41A6-AE10-273F56FEC7B3}"/>
            </a:ext>
          </a:extLst>
        </xdr:cNvPr>
        <xdr:cNvSpPr/>
      </xdr:nvSpPr>
      <xdr:spPr>
        <a:xfrm>
          <a:off x="8445500" y="68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51317</xdr:rowOff>
    </xdr:from>
    <xdr:to>
      <xdr:col>55</xdr:col>
      <xdr:colOff>0</xdr:colOff>
      <xdr:row>41</xdr:row>
      <xdr:rowOff>52433</xdr:rowOff>
    </xdr:to>
    <xdr:cxnSp macro="">
      <xdr:nvCxnSpPr>
        <xdr:cNvPr id="134" name="直線コネクタ 133">
          <a:extLst>
            <a:ext uri="{FF2B5EF4-FFF2-40B4-BE49-F238E27FC236}">
              <a16:creationId xmlns:a16="http://schemas.microsoft.com/office/drawing/2014/main" id="{2C08AC3B-0B7B-45C8-B590-E5E240193178}"/>
            </a:ext>
          </a:extLst>
        </xdr:cNvPr>
        <xdr:cNvCxnSpPr/>
      </xdr:nvCxnSpPr>
      <xdr:spPr>
        <a:xfrm flipV="1">
          <a:off x="8496300" y="6924557"/>
          <a:ext cx="7239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5638</xdr:rowOff>
    </xdr:from>
    <xdr:to>
      <xdr:col>46</xdr:col>
      <xdr:colOff>38100</xdr:colOff>
      <xdr:row>41</xdr:row>
      <xdr:rowOff>107238</xdr:rowOff>
    </xdr:to>
    <xdr:sp macro="" textlink="">
      <xdr:nvSpPr>
        <xdr:cNvPr id="135" name="楕円 134">
          <a:extLst>
            <a:ext uri="{FF2B5EF4-FFF2-40B4-BE49-F238E27FC236}">
              <a16:creationId xmlns:a16="http://schemas.microsoft.com/office/drawing/2014/main" id="{011042A9-C35A-4A31-ADCC-A5BE60767208}"/>
            </a:ext>
          </a:extLst>
        </xdr:cNvPr>
        <xdr:cNvSpPr/>
      </xdr:nvSpPr>
      <xdr:spPr>
        <a:xfrm>
          <a:off x="7670800" y="6878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52433</xdr:rowOff>
    </xdr:from>
    <xdr:to>
      <xdr:col>50</xdr:col>
      <xdr:colOff>114300</xdr:colOff>
      <xdr:row>41</xdr:row>
      <xdr:rowOff>56438</xdr:rowOff>
    </xdr:to>
    <xdr:cxnSp macro="">
      <xdr:nvCxnSpPr>
        <xdr:cNvPr id="136" name="直線コネクタ 135">
          <a:extLst>
            <a:ext uri="{FF2B5EF4-FFF2-40B4-BE49-F238E27FC236}">
              <a16:creationId xmlns:a16="http://schemas.microsoft.com/office/drawing/2014/main" id="{399C86B7-A4EF-4052-A398-69D71BEA1C36}"/>
            </a:ext>
          </a:extLst>
        </xdr:cNvPr>
        <xdr:cNvCxnSpPr/>
      </xdr:nvCxnSpPr>
      <xdr:spPr>
        <a:xfrm flipV="1">
          <a:off x="7713980" y="6925673"/>
          <a:ext cx="78232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5783</xdr:rowOff>
    </xdr:from>
    <xdr:to>
      <xdr:col>41</xdr:col>
      <xdr:colOff>101600</xdr:colOff>
      <xdr:row>41</xdr:row>
      <xdr:rowOff>107383</xdr:rowOff>
    </xdr:to>
    <xdr:sp macro="" textlink="">
      <xdr:nvSpPr>
        <xdr:cNvPr id="137" name="楕円 136">
          <a:extLst>
            <a:ext uri="{FF2B5EF4-FFF2-40B4-BE49-F238E27FC236}">
              <a16:creationId xmlns:a16="http://schemas.microsoft.com/office/drawing/2014/main" id="{7621A451-A2B6-4FFA-AF43-F9078920AC05}"/>
            </a:ext>
          </a:extLst>
        </xdr:cNvPr>
        <xdr:cNvSpPr/>
      </xdr:nvSpPr>
      <xdr:spPr>
        <a:xfrm>
          <a:off x="6873240" y="68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56438</xdr:rowOff>
    </xdr:from>
    <xdr:to>
      <xdr:col>45</xdr:col>
      <xdr:colOff>177800</xdr:colOff>
      <xdr:row>41</xdr:row>
      <xdr:rowOff>56583</xdr:rowOff>
    </xdr:to>
    <xdr:cxnSp macro="">
      <xdr:nvCxnSpPr>
        <xdr:cNvPr id="138" name="直線コネクタ 137">
          <a:extLst>
            <a:ext uri="{FF2B5EF4-FFF2-40B4-BE49-F238E27FC236}">
              <a16:creationId xmlns:a16="http://schemas.microsoft.com/office/drawing/2014/main" id="{875DBB25-1BE1-4ADE-8B09-D43CFAB6BB04}"/>
            </a:ext>
          </a:extLst>
        </xdr:cNvPr>
        <xdr:cNvCxnSpPr/>
      </xdr:nvCxnSpPr>
      <xdr:spPr>
        <a:xfrm flipV="1">
          <a:off x="6924040" y="6929678"/>
          <a:ext cx="78994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40316</xdr:rowOff>
    </xdr:from>
    <xdr:to>
      <xdr:col>36</xdr:col>
      <xdr:colOff>165100</xdr:colOff>
      <xdr:row>41</xdr:row>
      <xdr:rowOff>141916</xdr:rowOff>
    </xdr:to>
    <xdr:sp macro="" textlink="">
      <xdr:nvSpPr>
        <xdr:cNvPr id="139" name="楕円 138">
          <a:extLst>
            <a:ext uri="{FF2B5EF4-FFF2-40B4-BE49-F238E27FC236}">
              <a16:creationId xmlns:a16="http://schemas.microsoft.com/office/drawing/2014/main" id="{2D8AA7E2-9330-4D21-958F-5FB307045EE1}"/>
            </a:ext>
          </a:extLst>
        </xdr:cNvPr>
        <xdr:cNvSpPr/>
      </xdr:nvSpPr>
      <xdr:spPr>
        <a:xfrm>
          <a:off x="6098540" y="69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56583</xdr:rowOff>
    </xdr:from>
    <xdr:to>
      <xdr:col>41</xdr:col>
      <xdr:colOff>50800</xdr:colOff>
      <xdr:row>41</xdr:row>
      <xdr:rowOff>91116</xdr:rowOff>
    </xdr:to>
    <xdr:cxnSp macro="">
      <xdr:nvCxnSpPr>
        <xdr:cNvPr id="140" name="直線コネクタ 139">
          <a:extLst>
            <a:ext uri="{FF2B5EF4-FFF2-40B4-BE49-F238E27FC236}">
              <a16:creationId xmlns:a16="http://schemas.microsoft.com/office/drawing/2014/main" id="{C7611DF8-B022-4BFA-8F9E-D5674754C43F}"/>
            </a:ext>
          </a:extLst>
        </xdr:cNvPr>
        <xdr:cNvCxnSpPr/>
      </xdr:nvCxnSpPr>
      <xdr:spPr>
        <a:xfrm flipV="1">
          <a:off x="6149340" y="6929823"/>
          <a:ext cx="774700" cy="3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E66E830F-4842-48DF-B508-A1E6765C987C}"/>
            </a:ext>
          </a:extLst>
        </xdr:cNvPr>
        <xdr:cNvSpPr txBox="1"/>
      </xdr:nvSpPr>
      <xdr:spPr>
        <a:xfrm>
          <a:off x="8239271" y="65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204E5F25-F3DA-4DD7-98AF-A167D2EB32F4}"/>
            </a:ext>
          </a:extLst>
        </xdr:cNvPr>
        <xdr:cNvSpPr txBox="1"/>
      </xdr:nvSpPr>
      <xdr:spPr>
        <a:xfrm>
          <a:off x="7477271" y="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9034231E-DB1F-4270-9D4E-54138F52578A}"/>
            </a:ext>
          </a:extLst>
        </xdr:cNvPr>
        <xdr:cNvSpPr txBox="1"/>
      </xdr:nvSpPr>
      <xdr:spPr>
        <a:xfrm>
          <a:off x="6702571" y="65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DA924174-57C0-43DB-9A4E-C65E6F662653}"/>
            </a:ext>
          </a:extLst>
        </xdr:cNvPr>
        <xdr:cNvSpPr txBox="1"/>
      </xdr:nvSpPr>
      <xdr:spPr>
        <a:xfrm>
          <a:off x="590501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94360</xdr:rowOff>
    </xdr:from>
    <xdr:ext cx="534377" cy="259045"/>
    <xdr:sp macro="" textlink="">
      <xdr:nvSpPr>
        <xdr:cNvPr id="145" name="n_1mainValue【道路】&#10;一人当たり延長">
          <a:extLst>
            <a:ext uri="{FF2B5EF4-FFF2-40B4-BE49-F238E27FC236}">
              <a16:creationId xmlns:a16="http://schemas.microsoft.com/office/drawing/2014/main" id="{908A37A0-CD44-497B-B6EE-F3593FC39789}"/>
            </a:ext>
          </a:extLst>
        </xdr:cNvPr>
        <xdr:cNvSpPr txBox="1"/>
      </xdr:nvSpPr>
      <xdr:spPr>
        <a:xfrm>
          <a:off x="8239271" y="69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98365</xdr:rowOff>
    </xdr:from>
    <xdr:ext cx="534377" cy="259045"/>
    <xdr:sp macro="" textlink="">
      <xdr:nvSpPr>
        <xdr:cNvPr id="146" name="n_2mainValue【道路】&#10;一人当たり延長">
          <a:extLst>
            <a:ext uri="{FF2B5EF4-FFF2-40B4-BE49-F238E27FC236}">
              <a16:creationId xmlns:a16="http://schemas.microsoft.com/office/drawing/2014/main" id="{7AC7798A-E98F-43FF-8759-C0FEBF35508B}"/>
            </a:ext>
          </a:extLst>
        </xdr:cNvPr>
        <xdr:cNvSpPr txBox="1"/>
      </xdr:nvSpPr>
      <xdr:spPr>
        <a:xfrm>
          <a:off x="7477271" y="69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98510</xdr:rowOff>
    </xdr:from>
    <xdr:ext cx="534377" cy="259045"/>
    <xdr:sp macro="" textlink="">
      <xdr:nvSpPr>
        <xdr:cNvPr id="147" name="n_3mainValue【道路】&#10;一人当たり延長">
          <a:extLst>
            <a:ext uri="{FF2B5EF4-FFF2-40B4-BE49-F238E27FC236}">
              <a16:creationId xmlns:a16="http://schemas.microsoft.com/office/drawing/2014/main" id="{1163CCB6-DA55-47AC-AE04-2379798875C7}"/>
            </a:ext>
          </a:extLst>
        </xdr:cNvPr>
        <xdr:cNvSpPr txBox="1"/>
      </xdr:nvSpPr>
      <xdr:spPr>
        <a:xfrm>
          <a:off x="6702571" y="69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133043</xdr:rowOff>
    </xdr:from>
    <xdr:ext cx="534377" cy="259045"/>
    <xdr:sp macro="" textlink="">
      <xdr:nvSpPr>
        <xdr:cNvPr id="148" name="n_4mainValue【道路】&#10;一人当たり延長">
          <a:extLst>
            <a:ext uri="{FF2B5EF4-FFF2-40B4-BE49-F238E27FC236}">
              <a16:creationId xmlns:a16="http://schemas.microsoft.com/office/drawing/2014/main" id="{0C1F7D94-535E-44A0-B8BD-A83ACDFA8626}"/>
            </a:ext>
          </a:extLst>
        </xdr:cNvPr>
        <xdr:cNvSpPr txBox="1"/>
      </xdr:nvSpPr>
      <xdr:spPr>
        <a:xfrm>
          <a:off x="5905011" y="700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3E5EEAA-BE18-4F70-B927-2086DD9507C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F849106-A25F-4580-BF5D-C07CA5D6EFB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C9DBEA4-B68F-4AF3-8306-05877FB578B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8BD50D5-54B2-49FE-91BA-770983EA856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B44AED4-484D-4912-81FD-D61F0C6669A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E8DB6E7-CB8D-4709-A5E2-D6839DAE8A9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4E0F95D-B1DA-434A-AAC4-D7D63E34ABB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EC7CF13-D97C-4DA3-B073-CAF1ED330A5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4ADB4C2-301F-4967-9D56-B6D4B1102CE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EAE4072-823E-44DB-95AF-DA8D13D7738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F5D368-D202-49D3-91CD-ED09E8E3195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703D366-0BFB-4B4C-99F9-44822EF1378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2942BE4-CE22-45C9-BC27-57B45812BAD8}"/>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C2CB881-EC71-4797-ADB4-2DAA443CFB7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64C9308-6E8E-49B1-A921-FBF8D0D2283C}"/>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CE28DF9-1098-419B-9DE1-720FB6919723}"/>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A53B627-DCE5-4C7A-85E2-54A6CE0360C4}"/>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3B032CD-FB00-4756-9E2D-0B5FC325C67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B90B1BC-941B-4695-83E0-209A2B3AE1D9}"/>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F7BE17A-3ADB-4397-BCD4-741611617E2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1D64D1F-2D88-4CC6-A116-845FB1F06A4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0EB634B-C99A-426E-8EBD-D0CF9BAECD5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2B393D8-2A43-468A-9B7C-7B5307AEA982}"/>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D69D8CA-E2C8-4AD0-85AB-B798B4551F1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50759CA-EE9B-4D4D-89B1-50946BA6D8D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6CD95FFF-9DA5-4CAF-A039-DF3BF6849700}"/>
            </a:ext>
          </a:extLst>
        </xdr:cNvPr>
        <xdr:cNvCxnSpPr/>
      </xdr:nvCxnSpPr>
      <xdr:spPr>
        <a:xfrm flipV="1">
          <a:off x="4086225" y="9292046"/>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763CAAE-20F9-4CB5-9731-3F03AE156B2B}"/>
            </a:ext>
          </a:extLst>
        </xdr:cNvPr>
        <xdr:cNvSpPr txBox="1"/>
      </xdr:nvSpPr>
      <xdr:spPr>
        <a:xfrm>
          <a:off x="4124960" y="1078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990C9639-9B1A-47B8-9E54-69F7DBCF5EB7}"/>
            </a:ext>
          </a:extLst>
        </xdr:cNvPr>
        <xdr:cNvCxnSpPr/>
      </xdr:nvCxnSpPr>
      <xdr:spPr>
        <a:xfrm>
          <a:off x="4020820" y="10777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6ECA4D2-35A2-4707-9EE4-0A70B7A61940}"/>
            </a:ext>
          </a:extLst>
        </xdr:cNvPr>
        <xdr:cNvSpPr txBox="1"/>
      </xdr:nvSpPr>
      <xdr:spPr>
        <a:xfrm>
          <a:off x="4124960" y="907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263B2D51-189B-4B34-804A-FB0A6FCF10DC}"/>
            </a:ext>
          </a:extLst>
        </xdr:cNvPr>
        <xdr:cNvCxnSpPr/>
      </xdr:nvCxnSpPr>
      <xdr:spPr>
        <a:xfrm>
          <a:off x="4020820" y="929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6309EBF-3689-4823-B0A3-91C7685FFE98}"/>
            </a:ext>
          </a:extLst>
        </xdr:cNvPr>
        <xdr:cNvSpPr txBox="1"/>
      </xdr:nvSpPr>
      <xdr:spPr>
        <a:xfrm>
          <a:off x="4124960" y="9986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D4F7036D-1798-464B-A6DB-92530347B182}"/>
            </a:ext>
          </a:extLst>
        </xdr:cNvPr>
        <xdr:cNvSpPr/>
      </xdr:nvSpPr>
      <xdr:spPr>
        <a:xfrm>
          <a:off x="4036060" y="101316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A2DC3E5F-C87D-4E6D-804B-5AC21DB55AAA}"/>
            </a:ext>
          </a:extLst>
        </xdr:cNvPr>
        <xdr:cNvSpPr/>
      </xdr:nvSpPr>
      <xdr:spPr>
        <a:xfrm>
          <a:off x="3312160" y="100957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EB8DDAFD-1E83-4602-AD46-E69BBAFB57DE}"/>
            </a:ext>
          </a:extLst>
        </xdr:cNvPr>
        <xdr:cNvSpPr/>
      </xdr:nvSpPr>
      <xdr:spPr>
        <a:xfrm>
          <a:off x="25146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5FB162EC-7F2B-453E-88F3-7B78FA48C79E}"/>
            </a:ext>
          </a:extLst>
        </xdr:cNvPr>
        <xdr:cNvSpPr/>
      </xdr:nvSpPr>
      <xdr:spPr>
        <a:xfrm>
          <a:off x="1739900" y="10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338750AF-9CE2-4344-B416-CA4E46F48D1B}"/>
            </a:ext>
          </a:extLst>
        </xdr:cNvPr>
        <xdr:cNvSpPr/>
      </xdr:nvSpPr>
      <xdr:spPr>
        <a:xfrm>
          <a:off x="96520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471A792-ED88-4623-B49B-ECA1975E8E6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FFADA43-02FF-4DFF-81B3-03AE85C3975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EBA6EE2-3DA4-475E-B10F-CB57AE51D4F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3DD4A01-F709-441F-8194-03F02C716DF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EA4A588-A860-417D-8345-962470BBA47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90" name="楕円 189">
          <a:extLst>
            <a:ext uri="{FF2B5EF4-FFF2-40B4-BE49-F238E27FC236}">
              <a16:creationId xmlns:a16="http://schemas.microsoft.com/office/drawing/2014/main" id="{58CD7337-B17E-4B13-BA51-0E645DFFEC18}"/>
            </a:ext>
          </a:extLst>
        </xdr:cNvPr>
        <xdr:cNvSpPr/>
      </xdr:nvSpPr>
      <xdr:spPr>
        <a:xfrm>
          <a:off x="403606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167657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F4F9BED-1E82-4EAE-85BF-97271FD1EFF9}"/>
            </a:ext>
          </a:extLst>
        </xdr:cNvPr>
        <xdr:cNvSpPr txBox="1"/>
      </xdr:nvSpPr>
      <xdr:spPr>
        <a:xfrm>
          <a:off x="412496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xdr:rowOff>
    </xdr:from>
    <xdr:to>
      <xdr:col>20</xdr:col>
      <xdr:colOff>38100</xdr:colOff>
      <xdr:row>63</xdr:row>
      <xdr:rowOff>104684</xdr:rowOff>
    </xdr:to>
    <xdr:sp macro="" textlink="">
      <xdr:nvSpPr>
        <xdr:cNvPr id="192" name="楕円 191">
          <a:extLst>
            <a:ext uri="{FF2B5EF4-FFF2-40B4-BE49-F238E27FC236}">
              <a16:creationId xmlns:a16="http://schemas.microsoft.com/office/drawing/2014/main" id="{909EF623-2902-4F87-BD8E-FA138AA18A47}"/>
            </a:ext>
          </a:extLst>
        </xdr:cNvPr>
        <xdr:cNvSpPr/>
      </xdr:nvSpPr>
      <xdr:spPr>
        <a:xfrm>
          <a:off x="3312160" y="105644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53884</xdr:rowOff>
    </xdr:from>
    <xdr:to>
      <xdr:col>24</xdr:col>
      <xdr:colOff>63500</xdr:colOff>
      <xdr:row>63</xdr:row>
      <xdr:rowOff>68580</xdr:rowOff>
    </xdr:to>
    <xdr:cxnSp macro="">
      <xdr:nvCxnSpPr>
        <xdr:cNvPr id="193" name="直線コネクタ 192">
          <a:extLst>
            <a:ext uri="{FF2B5EF4-FFF2-40B4-BE49-F238E27FC236}">
              <a16:creationId xmlns:a16="http://schemas.microsoft.com/office/drawing/2014/main" id="{4EC10509-1DB9-42A8-8BBE-38077E8EDAC5}"/>
            </a:ext>
          </a:extLst>
        </xdr:cNvPr>
        <xdr:cNvCxnSpPr/>
      </xdr:nvCxnSpPr>
      <xdr:spPr>
        <a:xfrm>
          <a:off x="3355340" y="10615204"/>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161472</xdr:rowOff>
    </xdr:from>
    <xdr:to>
      <xdr:col>15</xdr:col>
      <xdr:colOff>101600</xdr:colOff>
      <xdr:row>63</xdr:row>
      <xdr:rowOff>91622</xdr:rowOff>
    </xdr:to>
    <xdr:sp macro="" textlink="">
      <xdr:nvSpPr>
        <xdr:cNvPr id="194" name="楕円 193">
          <a:extLst>
            <a:ext uri="{FF2B5EF4-FFF2-40B4-BE49-F238E27FC236}">
              <a16:creationId xmlns:a16="http://schemas.microsoft.com/office/drawing/2014/main" id="{5C3CEC4C-02BE-4BDB-AE26-4BC731EF5246}"/>
            </a:ext>
          </a:extLst>
        </xdr:cNvPr>
        <xdr:cNvSpPr/>
      </xdr:nvSpPr>
      <xdr:spPr>
        <a:xfrm>
          <a:off x="2514600" y="10555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40822</xdr:rowOff>
    </xdr:from>
    <xdr:to>
      <xdr:col>19</xdr:col>
      <xdr:colOff>177800</xdr:colOff>
      <xdr:row>63</xdr:row>
      <xdr:rowOff>53884</xdr:rowOff>
    </xdr:to>
    <xdr:cxnSp macro="">
      <xdr:nvCxnSpPr>
        <xdr:cNvPr id="195" name="直線コネクタ 194">
          <a:extLst>
            <a:ext uri="{FF2B5EF4-FFF2-40B4-BE49-F238E27FC236}">
              <a16:creationId xmlns:a16="http://schemas.microsoft.com/office/drawing/2014/main" id="{1FFFCA81-9D78-411A-86CE-9C9A322850CC}"/>
            </a:ext>
          </a:extLst>
        </xdr:cNvPr>
        <xdr:cNvCxnSpPr/>
      </xdr:nvCxnSpPr>
      <xdr:spPr>
        <a:xfrm>
          <a:off x="2565400" y="10602142"/>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146776</xdr:rowOff>
    </xdr:from>
    <xdr:to>
      <xdr:col>10</xdr:col>
      <xdr:colOff>165100</xdr:colOff>
      <xdr:row>63</xdr:row>
      <xdr:rowOff>76926</xdr:rowOff>
    </xdr:to>
    <xdr:sp macro="" textlink="">
      <xdr:nvSpPr>
        <xdr:cNvPr id="196" name="楕円 195">
          <a:extLst>
            <a:ext uri="{FF2B5EF4-FFF2-40B4-BE49-F238E27FC236}">
              <a16:creationId xmlns:a16="http://schemas.microsoft.com/office/drawing/2014/main" id="{BA7AB7FA-CCDA-4733-A02F-3633326C796F}"/>
            </a:ext>
          </a:extLst>
        </xdr:cNvPr>
        <xdr:cNvSpPr/>
      </xdr:nvSpPr>
      <xdr:spPr>
        <a:xfrm>
          <a:off x="1739900" y="10540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26126</xdr:rowOff>
    </xdr:from>
    <xdr:to>
      <xdr:col>15</xdr:col>
      <xdr:colOff>50800</xdr:colOff>
      <xdr:row>63</xdr:row>
      <xdr:rowOff>40822</xdr:rowOff>
    </xdr:to>
    <xdr:cxnSp macro="">
      <xdr:nvCxnSpPr>
        <xdr:cNvPr id="197" name="直線コネクタ 196">
          <a:extLst>
            <a:ext uri="{FF2B5EF4-FFF2-40B4-BE49-F238E27FC236}">
              <a16:creationId xmlns:a16="http://schemas.microsoft.com/office/drawing/2014/main" id="{5F76E093-6A6C-47CC-8CBF-0A75E0A6094A}"/>
            </a:ext>
          </a:extLst>
        </xdr:cNvPr>
        <xdr:cNvCxnSpPr/>
      </xdr:nvCxnSpPr>
      <xdr:spPr>
        <a:xfrm>
          <a:off x="1790700" y="10587446"/>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8" name="楕円 197">
          <a:extLst>
            <a:ext uri="{FF2B5EF4-FFF2-40B4-BE49-F238E27FC236}">
              <a16:creationId xmlns:a16="http://schemas.microsoft.com/office/drawing/2014/main" id="{24484A5F-8046-40C9-AB6B-42A3A425C3B7}"/>
            </a:ext>
          </a:extLst>
        </xdr:cNvPr>
        <xdr:cNvSpPr/>
      </xdr:nvSpPr>
      <xdr:spPr>
        <a:xfrm>
          <a:off x="96520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63</xdr:row>
      <xdr:rowOff>26126</xdr:rowOff>
    </xdr:to>
    <xdr:cxnSp macro="">
      <xdr:nvCxnSpPr>
        <xdr:cNvPr id="199" name="直線コネクタ 198">
          <a:extLst>
            <a:ext uri="{FF2B5EF4-FFF2-40B4-BE49-F238E27FC236}">
              <a16:creationId xmlns:a16="http://schemas.microsoft.com/office/drawing/2014/main" id="{89A2F603-1348-4927-ADBB-3957981A5A45}"/>
            </a:ext>
          </a:extLst>
        </xdr:cNvPr>
        <xdr:cNvCxnSpPr/>
      </xdr:nvCxnSpPr>
      <xdr:spPr>
        <a:xfrm>
          <a:off x="1008380" y="10294620"/>
          <a:ext cx="782320" cy="29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96C26B7-129E-444A-9723-D188C6150A5E}"/>
            </a:ext>
          </a:extLst>
        </xdr:cNvPr>
        <xdr:cNvSpPr txBox="1"/>
      </xdr:nvSpPr>
      <xdr:spPr>
        <a:xfrm>
          <a:off x="3170564"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DDD0AB8-0B7B-402A-B73A-172D1E41F154}"/>
            </a:ext>
          </a:extLst>
        </xdr:cNvPr>
        <xdr:cNvSpPr txBox="1"/>
      </xdr:nvSpPr>
      <xdr:spPr>
        <a:xfrm>
          <a:off x="23857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71651E05-8B04-4A7D-81B3-88B1D2E148E7}"/>
            </a:ext>
          </a:extLst>
        </xdr:cNvPr>
        <xdr:cNvSpPr txBox="1"/>
      </xdr:nvSpPr>
      <xdr:spPr>
        <a:xfrm>
          <a:off x="161100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AD07BBF-9B75-49F8-A2BC-5F6F4867E7A7}"/>
            </a:ext>
          </a:extLst>
        </xdr:cNvPr>
        <xdr:cNvSpPr txBox="1"/>
      </xdr:nvSpPr>
      <xdr:spPr>
        <a:xfrm>
          <a:off x="8363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95811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D2AE3E6-4CD8-464A-A632-6FCC5F5BD84B}"/>
            </a:ext>
          </a:extLst>
        </xdr:cNvPr>
        <xdr:cNvSpPr txBox="1"/>
      </xdr:nvSpPr>
      <xdr:spPr>
        <a:xfrm>
          <a:off x="317056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82749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535B1BE-6334-42A3-B479-A3027CC79B95}"/>
            </a:ext>
          </a:extLst>
        </xdr:cNvPr>
        <xdr:cNvSpPr txBox="1"/>
      </xdr:nvSpPr>
      <xdr:spPr>
        <a:xfrm>
          <a:off x="2385704" y="1064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68053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6C1930A-7FFA-4952-AE38-2CC60EB56EC2}"/>
            </a:ext>
          </a:extLst>
        </xdr:cNvPr>
        <xdr:cNvSpPr txBox="1"/>
      </xdr:nvSpPr>
      <xdr:spPr>
        <a:xfrm>
          <a:off x="161100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7EF0528-6F93-4961-8396-9C15B72A24FC}"/>
            </a:ext>
          </a:extLst>
        </xdr:cNvPr>
        <xdr:cNvSpPr txBox="1"/>
      </xdr:nvSpPr>
      <xdr:spPr>
        <a:xfrm>
          <a:off x="83630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4A74364-BAFC-4628-A570-9CE447398C2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1BDB8A2-5EBB-41E9-AAA6-64D7F653B94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4180B78-2B9D-4D55-89BC-F43616BE6A9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BC82FF4-F5D7-4E20-89C1-E6BB012524A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5B9639A-87E0-48FD-B003-0A243A87C95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DAA4948-B807-4CB6-B2A7-F22EBCE93FE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43E3D62-4549-463D-A582-B2E64CC16C1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D71BDDC-FF84-4754-AA07-1EEC34109C2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7A0D5AB-0ADE-445B-BA98-A2C382CEA77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405F1CB-7CBA-4EE1-8CA6-D1AD7D492D3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4D9DF9C-6CF6-43FB-9164-2559CA60216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7D3072E2-6D8D-4107-9968-E614CD7A3ACD}"/>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9C3803A-0D48-4353-B423-D9202C1AF6B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194703A2-10C6-498A-99F3-41534559287A}"/>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64B9431-1BFE-4E74-B39A-23A16A6245B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7E384E9-6D0E-4AAD-B1A9-7B2F1F85EEC9}"/>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14ABCAE-2CEA-4560-B464-A024894E8B5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DF29CFEF-B577-419E-AA35-16A20C4A82EC}"/>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81396F6-2A71-4F94-9359-000754F0053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637D7B7A-8499-470A-BE6E-A733FE03D62F}"/>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5C90170-AAF2-44F5-9D1B-B598D10248ED}"/>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2F4376B0-13A9-4171-A585-F44C635792AA}"/>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1251EB27-E689-460F-898A-7CD52DE37C4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F89A5077-E032-4A19-AA18-90707ACA7267}"/>
            </a:ext>
          </a:extLst>
        </xdr:cNvPr>
        <xdr:cNvCxnSpPr/>
      </xdr:nvCxnSpPr>
      <xdr:spPr>
        <a:xfrm flipV="1">
          <a:off x="9219565" y="9259887"/>
          <a:ext cx="0" cy="154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9FC9437D-F615-4E23-A5B1-88BECBC8697D}"/>
            </a:ext>
          </a:extLst>
        </xdr:cNvPr>
        <xdr:cNvSpPr txBox="1"/>
      </xdr:nvSpPr>
      <xdr:spPr>
        <a:xfrm>
          <a:off x="9258300" y="1080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11A31E44-C356-41C9-A7A8-B926052D5664}"/>
            </a:ext>
          </a:extLst>
        </xdr:cNvPr>
        <xdr:cNvCxnSpPr/>
      </xdr:nvCxnSpPr>
      <xdr:spPr>
        <a:xfrm>
          <a:off x="9154160" y="10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1499F20D-5F25-4761-9195-0BC8623699B4}"/>
            </a:ext>
          </a:extLst>
        </xdr:cNvPr>
        <xdr:cNvSpPr txBox="1"/>
      </xdr:nvSpPr>
      <xdr:spPr>
        <a:xfrm>
          <a:off x="9258300" y="9042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56CDFF5A-55F8-4B3F-8F72-E61E4C26808B}"/>
            </a:ext>
          </a:extLst>
        </xdr:cNvPr>
        <xdr:cNvCxnSpPr/>
      </xdr:nvCxnSpPr>
      <xdr:spPr>
        <a:xfrm>
          <a:off x="9154160" y="9259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99D44AC8-142D-4B70-96A5-87CC77CCA2C7}"/>
            </a:ext>
          </a:extLst>
        </xdr:cNvPr>
        <xdr:cNvSpPr txBox="1"/>
      </xdr:nvSpPr>
      <xdr:spPr>
        <a:xfrm>
          <a:off x="9258300" y="10429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79395089-EA75-44F6-B1D1-09DDBD67B2B8}"/>
            </a:ext>
          </a:extLst>
        </xdr:cNvPr>
        <xdr:cNvSpPr/>
      </xdr:nvSpPr>
      <xdr:spPr>
        <a:xfrm>
          <a:off x="9192260" y="105744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42758E6F-5335-4E75-B63B-C1FBFDE4B1D8}"/>
            </a:ext>
          </a:extLst>
        </xdr:cNvPr>
        <xdr:cNvSpPr/>
      </xdr:nvSpPr>
      <xdr:spPr>
        <a:xfrm>
          <a:off x="8445500" y="1058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BD511C18-6A87-46A8-A9A6-704E440680FD}"/>
            </a:ext>
          </a:extLst>
        </xdr:cNvPr>
        <xdr:cNvSpPr/>
      </xdr:nvSpPr>
      <xdr:spPr>
        <a:xfrm>
          <a:off x="7670800" y="10616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D2F01691-078F-4FAC-B829-23F2131EDA54}"/>
            </a:ext>
          </a:extLst>
        </xdr:cNvPr>
        <xdr:cNvSpPr/>
      </xdr:nvSpPr>
      <xdr:spPr>
        <a:xfrm>
          <a:off x="6873240" y="106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6984860B-0D1B-43C7-8EE3-693B01A1063F}"/>
            </a:ext>
          </a:extLst>
        </xdr:cNvPr>
        <xdr:cNvSpPr/>
      </xdr:nvSpPr>
      <xdr:spPr>
        <a:xfrm>
          <a:off x="6098540" y="1062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8766EE7-6660-4EF3-9CB1-942AE2237AF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9555C23-F7C8-45D4-A961-1307DDF2889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3AFD831-26B2-4579-8BC2-27331A9A318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4B74F0A-AB98-4175-BE7A-E691EE9B0E4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B2190EF-C7BF-4CBD-9030-41EA6538CEB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166115</xdr:rowOff>
    </xdr:from>
    <xdr:to>
      <xdr:col>55</xdr:col>
      <xdr:colOff>50800</xdr:colOff>
      <xdr:row>64</xdr:row>
      <xdr:rowOff>96265</xdr:rowOff>
    </xdr:to>
    <xdr:sp macro="" textlink="">
      <xdr:nvSpPr>
        <xdr:cNvPr id="247" name="楕円 246">
          <a:extLst>
            <a:ext uri="{FF2B5EF4-FFF2-40B4-BE49-F238E27FC236}">
              <a16:creationId xmlns:a16="http://schemas.microsoft.com/office/drawing/2014/main" id="{42A64937-1BC7-4EAB-9C02-696BBF9E424F}"/>
            </a:ext>
          </a:extLst>
        </xdr:cNvPr>
        <xdr:cNvSpPr/>
      </xdr:nvSpPr>
      <xdr:spPr>
        <a:xfrm>
          <a:off x="9192260" y="10727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81042</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BED02D1-1EA9-49C0-8463-E05802839707}"/>
            </a:ext>
          </a:extLst>
        </xdr:cNvPr>
        <xdr:cNvSpPr txBox="1"/>
      </xdr:nvSpPr>
      <xdr:spPr>
        <a:xfrm>
          <a:off x="9258300" y="1064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166334</xdr:rowOff>
    </xdr:from>
    <xdr:to>
      <xdr:col>50</xdr:col>
      <xdr:colOff>165100</xdr:colOff>
      <xdr:row>64</xdr:row>
      <xdr:rowOff>96484</xdr:rowOff>
    </xdr:to>
    <xdr:sp macro="" textlink="">
      <xdr:nvSpPr>
        <xdr:cNvPr id="249" name="楕円 248">
          <a:extLst>
            <a:ext uri="{FF2B5EF4-FFF2-40B4-BE49-F238E27FC236}">
              <a16:creationId xmlns:a16="http://schemas.microsoft.com/office/drawing/2014/main" id="{CC533DFD-1CB5-41B7-995E-5A25E838915B}"/>
            </a:ext>
          </a:extLst>
        </xdr:cNvPr>
        <xdr:cNvSpPr/>
      </xdr:nvSpPr>
      <xdr:spPr>
        <a:xfrm>
          <a:off x="8445500" y="10727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45465</xdr:rowOff>
    </xdr:from>
    <xdr:to>
      <xdr:col>55</xdr:col>
      <xdr:colOff>0</xdr:colOff>
      <xdr:row>64</xdr:row>
      <xdr:rowOff>45684</xdr:rowOff>
    </xdr:to>
    <xdr:cxnSp macro="">
      <xdr:nvCxnSpPr>
        <xdr:cNvPr id="250" name="直線コネクタ 249">
          <a:extLst>
            <a:ext uri="{FF2B5EF4-FFF2-40B4-BE49-F238E27FC236}">
              <a16:creationId xmlns:a16="http://schemas.microsoft.com/office/drawing/2014/main" id="{1A4E3F46-27F4-481D-A7C6-B605BA875C34}"/>
            </a:ext>
          </a:extLst>
        </xdr:cNvPr>
        <xdr:cNvCxnSpPr/>
      </xdr:nvCxnSpPr>
      <xdr:spPr>
        <a:xfrm flipV="1">
          <a:off x="8496300" y="10774425"/>
          <a:ext cx="7239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167119</xdr:rowOff>
    </xdr:from>
    <xdr:to>
      <xdr:col>46</xdr:col>
      <xdr:colOff>38100</xdr:colOff>
      <xdr:row>64</xdr:row>
      <xdr:rowOff>97269</xdr:rowOff>
    </xdr:to>
    <xdr:sp macro="" textlink="">
      <xdr:nvSpPr>
        <xdr:cNvPr id="251" name="楕円 250">
          <a:extLst>
            <a:ext uri="{FF2B5EF4-FFF2-40B4-BE49-F238E27FC236}">
              <a16:creationId xmlns:a16="http://schemas.microsoft.com/office/drawing/2014/main" id="{714E81CE-52C5-4FC2-A391-63AE94BC0B5E}"/>
            </a:ext>
          </a:extLst>
        </xdr:cNvPr>
        <xdr:cNvSpPr/>
      </xdr:nvSpPr>
      <xdr:spPr>
        <a:xfrm>
          <a:off x="7670800" y="107284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45684</xdr:rowOff>
    </xdr:from>
    <xdr:to>
      <xdr:col>50</xdr:col>
      <xdr:colOff>114300</xdr:colOff>
      <xdr:row>64</xdr:row>
      <xdr:rowOff>46469</xdr:rowOff>
    </xdr:to>
    <xdr:cxnSp macro="">
      <xdr:nvCxnSpPr>
        <xdr:cNvPr id="252" name="直線コネクタ 251">
          <a:extLst>
            <a:ext uri="{FF2B5EF4-FFF2-40B4-BE49-F238E27FC236}">
              <a16:creationId xmlns:a16="http://schemas.microsoft.com/office/drawing/2014/main" id="{CB9B714A-0449-4195-B9FB-7C64C4965014}"/>
            </a:ext>
          </a:extLst>
        </xdr:cNvPr>
        <xdr:cNvCxnSpPr/>
      </xdr:nvCxnSpPr>
      <xdr:spPr>
        <a:xfrm flipV="1">
          <a:off x="7713980" y="10774644"/>
          <a:ext cx="78232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167147</xdr:rowOff>
    </xdr:from>
    <xdr:to>
      <xdr:col>41</xdr:col>
      <xdr:colOff>101600</xdr:colOff>
      <xdr:row>64</xdr:row>
      <xdr:rowOff>97297</xdr:rowOff>
    </xdr:to>
    <xdr:sp macro="" textlink="">
      <xdr:nvSpPr>
        <xdr:cNvPr id="253" name="楕円 252">
          <a:extLst>
            <a:ext uri="{FF2B5EF4-FFF2-40B4-BE49-F238E27FC236}">
              <a16:creationId xmlns:a16="http://schemas.microsoft.com/office/drawing/2014/main" id="{E6DB0E6A-CD01-4F36-BA1B-09162EEA5EE0}"/>
            </a:ext>
          </a:extLst>
        </xdr:cNvPr>
        <xdr:cNvSpPr/>
      </xdr:nvSpPr>
      <xdr:spPr>
        <a:xfrm>
          <a:off x="6873240" y="107284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46469</xdr:rowOff>
    </xdr:from>
    <xdr:to>
      <xdr:col>45</xdr:col>
      <xdr:colOff>177800</xdr:colOff>
      <xdr:row>64</xdr:row>
      <xdr:rowOff>46497</xdr:rowOff>
    </xdr:to>
    <xdr:cxnSp macro="">
      <xdr:nvCxnSpPr>
        <xdr:cNvPr id="254" name="直線コネクタ 253">
          <a:extLst>
            <a:ext uri="{FF2B5EF4-FFF2-40B4-BE49-F238E27FC236}">
              <a16:creationId xmlns:a16="http://schemas.microsoft.com/office/drawing/2014/main" id="{65598AC9-278C-4C34-8ED6-7DF51A61364F}"/>
            </a:ext>
          </a:extLst>
        </xdr:cNvPr>
        <xdr:cNvCxnSpPr/>
      </xdr:nvCxnSpPr>
      <xdr:spPr>
        <a:xfrm flipV="1">
          <a:off x="6924040" y="10775429"/>
          <a:ext cx="78994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11344</xdr:rowOff>
    </xdr:from>
    <xdr:to>
      <xdr:col>36</xdr:col>
      <xdr:colOff>165100</xdr:colOff>
      <xdr:row>64</xdr:row>
      <xdr:rowOff>112944</xdr:rowOff>
    </xdr:to>
    <xdr:sp macro="" textlink="">
      <xdr:nvSpPr>
        <xdr:cNvPr id="255" name="楕円 254">
          <a:extLst>
            <a:ext uri="{FF2B5EF4-FFF2-40B4-BE49-F238E27FC236}">
              <a16:creationId xmlns:a16="http://schemas.microsoft.com/office/drawing/2014/main" id="{3DBC6AA9-8DE8-4019-995C-2D09AFEC16D6}"/>
            </a:ext>
          </a:extLst>
        </xdr:cNvPr>
        <xdr:cNvSpPr/>
      </xdr:nvSpPr>
      <xdr:spPr>
        <a:xfrm>
          <a:off x="6098540" y="1074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46497</xdr:rowOff>
    </xdr:from>
    <xdr:to>
      <xdr:col>41</xdr:col>
      <xdr:colOff>50800</xdr:colOff>
      <xdr:row>64</xdr:row>
      <xdr:rowOff>62144</xdr:rowOff>
    </xdr:to>
    <xdr:cxnSp macro="">
      <xdr:nvCxnSpPr>
        <xdr:cNvPr id="256" name="直線コネクタ 255">
          <a:extLst>
            <a:ext uri="{FF2B5EF4-FFF2-40B4-BE49-F238E27FC236}">
              <a16:creationId xmlns:a16="http://schemas.microsoft.com/office/drawing/2014/main" id="{217FE683-2054-4526-B865-3468F218EA0A}"/>
            </a:ext>
          </a:extLst>
        </xdr:cNvPr>
        <xdr:cNvCxnSpPr/>
      </xdr:nvCxnSpPr>
      <xdr:spPr>
        <a:xfrm flipV="1">
          <a:off x="6149340" y="10775457"/>
          <a:ext cx="7747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AC70C2A2-0454-4E1A-A767-507F34649F7E}"/>
            </a:ext>
          </a:extLst>
        </xdr:cNvPr>
        <xdr:cNvSpPr txBox="1"/>
      </xdr:nvSpPr>
      <xdr:spPr>
        <a:xfrm>
          <a:off x="8214575" y="1036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1FC59B23-0DD8-49F7-8DAB-F26BF3CB94C7}"/>
            </a:ext>
          </a:extLst>
        </xdr:cNvPr>
        <xdr:cNvSpPr txBox="1"/>
      </xdr:nvSpPr>
      <xdr:spPr>
        <a:xfrm>
          <a:off x="7444955" y="103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A2DE6CD-B704-4C27-A1F6-775D0A998537}"/>
            </a:ext>
          </a:extLst>
        </xdr:cNvPr>
        <xdr:cNvSpPr txBox="1"/>
      </xdr:nvSpPr>
      <xdr:spPr>
        <a:xfrm>
          <a:off x="6670255" y="1039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F8AE2E63-E2D8-4615-93E7-BA751D244784}"/>
            </a:ext>
          </a:extLst>
        </xdr:cNvPr>
        <xdr:cNvSpPr txBox="1"/>
      </xdr:nvSpPr>
      <xdr:spPr>
        <a:xfrm>
          <a:off x="5872695" y="1040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87611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72D17DD3-5942-4339-B4BF-A5F0982FB17E}"/>
            </a:ext>
          </a:extLst>
        </xdr:cNvPr>
        <xdr:cNvSpPr txBox="1"/>
      </xdr:nvSpPr>
      <xdr:spPr>
        <a:xfrm>
          <a:off x="8214575" y="1081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88396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36DB74D-1129-4CFF-AC4E-1599E6B177D8}"/>
            </a:ext>
          </a:extLst>
        </xdr:cNvPr>
        <xdr:cNvSpPr txBox="1"/>
      </xdr:nvSpPr>
      <xdr:spPr>
        <a:xfrm>
          <a:off x="7444955" y="1081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88424</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8F814CFB-8692-4142-8B4E-43F9E3153B4E}"/>
            </a:ext>
          </a:extLst>
        </xdr:cNvPr>
        <xdr:cNvSpPr txBox="1"/>
      </xdr:nvSpPr>
      <xdr:spPr>
        <a:xfrm>
          <a:off x="6670255" y="1081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104071</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FEF78A33-F09F-46E4-B704-89FB1232CC7D}"/>
            </a:ext>
          </a:extLst>
        </xdr:cNvPr>
        <xdr:cNvSpPr txBox="1"/>
      </xdr:nvSpPr>
      <xdr:spPr>
        <a:xfrm>
          <a:off x="5905011" y="108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3932F2B-0180-4284-A0A6-995C067AAAF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73CA265-7020-464C-BDCC-3F3C68C90AC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4C1C308-0CC2-4D40-983A-7C72C3AAB36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0A44042-EEE5-4DBE-9218-2848E75E6B3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2ED4662-09A3-4BA0-A5B0-06A5732405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2DEBFFC-44CD-447A-BFE3-0D1051494D1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2DD9224-F7A6-4855-A86B-157A8A9EC03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9F36D12-910F-4530-AEFC-D4870B4D2978}"/>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F14970A8-4C3A-47E0-ABF5-70B25DE4DEC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4A8C2E5B-75A8-43E5-866A-539DCD5ECDB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4B1B2050-65D4-4D95-8907-B9ACE256781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1593E3C3-90E8-441E-8209-6167B23DF6A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4E3607EA-843E-484A-A4B2-15C4D0070AF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AFAF85F9-F5C5-4232-AEDD-A1D950F1F70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A8FF79FB-2FEC-49F3-8832-449BEE22D84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74C86664-49D1-4968-A1C2-FFF9CEF1B9F1}"/>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96BE010A-FF27-4730-BD20-2BCA0972504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AB62809F-F274-4195-831D-37EE82BF056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1F479B5A-521D-44C6-B9B6-941BE32DDB5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7BE3888E-F0CA-4E61-94A2-D0CB042AF49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83F293F2-C5BE-4877-8AC3-63B00E33AFCA}"/>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51EDFED-8A07-46AC-97E1-25A376F1A51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C34BE096-70BC-4CDD-B13E-BA8B62E51B6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D9155FE3-925A-4D19-A4E9-2A387F050F9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CF0D1BE3-9939-477B-886F-3D7C1FDEA8E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32546B44-6C6A-4A0E-AB8F-49DEC82CB9B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E1E50CA8-7585-4F04-8257-505276076E5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A25A3547-8D5E-440B-AE27-080359931E3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3EE80726-F50D-4CA0-81BA-191EFBB10F0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7F662220-1EF1-4904-B31B-75CECE02951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E7B5C95E-824F-4DB4-9719-C2FDF209EB9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E7F43CDD-9705-417F-9058-2F4DB9537F6B}"/>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8D5378D2-ADAC-4C81-8E4C-0A82CAB756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DCE3993B-69FF-49D8-B8C5-90B872B326B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75B2239D-22BA-47E6-82A6-E1A3CA935EE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4FD3E381-5F26-4B2C-8B7C-20AB5E627AE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E781DE09-15C3-4FBC-B6B8-2E30DE8D9AB7}"/>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417A3AF6-9041-43B6-A6CF-9DE35EEC242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2B04CD8-6470-4975-B6FE-C55AB9E1C56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22EAD40F-18B4-4A96-954F-34E2E04F445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F7287E0C-CAE6-4708-86E5-C3272F30569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72E0CC06-8635-4A34-AEAB-5A498C7C5C2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EE4B5EEC-35E2-4996-AE36-FEC0587F68E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5B0BC309-2A2E-4F1F-A651-176B72BD097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2CB6FC2D-2D36-4FB7-9269-807F8E80302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64E5C2A9-1049-4F4E-A7AE-BC7EBCC4D57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B0A14062-0CB0-469A-A07D-1DC2AD26A6CE}"/>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C4AE6FB3-A9F9-43D8-AF8A-53D4949D8975}"/>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DBEBF44A-7640-448C-88F5-445FED55836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92641F48-D22D-4140-A160-844DF37EF2A4}"/>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F3F08227-9618-4F31-AFC9-9DDC366D268F}"/>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E92BAEE6-CE92-4AF7-93D6-DC920DDD3E19}"/>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67513844-3314-4E0D-9F06-FF3F1EA47D68}"/>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E778D653-8F79-4C00-9B4F-842089B526CF}"/>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F7F1EF37-B666-4F53-9DD8-8B3D6FA1B438}"/>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889E007F-82D3-4956-90FF-AFBBD834D79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6B0A0015-B3AF-4C2A-96BE-460717ECBBB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AF871679-CEEC-47A3-8445-3E4382D9F28F}"/>
            </a:ext>
          </a:extLst>
        </xdr:cNvPr>
        <xdr:cNvCxnSpPr/>
      </xdr:nvCxnSpPr>
      <xdr:spPr>
        <a:xfrm flipV="1">
          <a:off x="14375764" y="5655673"/>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認定こども園・幼稚園・保育所】&#10;有形固定資産減価償却率最小値テキスト">
          <a:extLst>
            <a:ext uri="{FF2B5EF4-FFF2-40B4-BE49-F238E27FC236}">
              <a16:creationId xmlns:a16="http://schemas.microsoft.com/office/drawing/2014/main" id="{E1667FCC-2332-4D83-AE3B-AA495A89864D}"/>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9AC832E2-5FFA-4047-9F65-699E9AADA5DD}"/>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325" name="【認定こども園・幼稚園・保育所】&#10;有形固定資産減価償却率最大値テキスト">
          <a:extLst>
            <a:ext uri="{FF2B5EF4-FFF2-40B4-BE49-F238E27FC236}">
              <a16:creationId xmlns:a16="http://schemas.microsoft.com/office/drawing/2014/main" id="{E4440A4B-0974-456F-AF4F-BA4795C303A4}"/>
            </a:ext>
          </a:extLst>
        </xdr:cNvPr>
        <xdr:cNvSpPr txBox="1"/>
      </xdr:nvSpPr>
      <xdr:spPr>
        <a:xfrm>
          <a:off x="14414500" y="54347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326" name="直線コネクタ 325">
          <a:extLst>
            <a:ext uri="{FF2B5EF4-FFF2-40B4-BE49-F238E27FC236}">
              <a16:creationId xmlns:a16="http://schemas.microsoft.com/office/drawing/2014/main" id="{0E941D00-ABDA-4117-A32F-8A403F307306}"/>
            </a:ext>
          </a:extLst>
        </xdr:cNvPr>
        <xdr:cNvCxnSpPr/>
      </xdr:nvCxnSpPr>
      <xdr:spPr>
        <a:xfrm>
          <a:off x="14287500" y="5655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3B92DC5C-47D3-4C8D-B2F7-D58F61954C66}"/>
            </a:ext>
          </a:extLst>
        </xdr:cNvPr>
        <xdr:cNvSpPr txBox="1"/>
      </xdr:nvSpPr>
      <xdr:spPr>
        <a:xfrm>
          <a:off x="14414500" y="611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28" name="フローチャート: 判断 327">
          <a:extLst>
            <a:ext uri="{FF2B5EF4-FFF2-40B4-BE49-F238E27FC236}">
              <a16:creationId xmlns:a16="http://schemas.microsoft.com/office/drawing/2014/main" id="{C13199E6-0B57-43FC-BBA6-541F7BBB6A22}"/>
            </a:ext>
          </a:extLst>
        </xdr:cNvPr>
        <xdr:cNvSpPr/>
      </xdr:nvSpPr>
      <xdr:spPr>
        <a:xfrm>
          <a:off x="14325600" y="625910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29" name="フローチャート: 判断 328">
          <a:extLst>
            <a:ext uri="{FF2B5EF4-FFF2-40B4-BE49-F238E27FC236}">
              <a16:creationId xmlns:a16="http://schemas.microsoft.com/office/drawing/2014/main" id="{A5587E29-6B93-492D-9A66-850B94A1E165}"/>
            </a:ext>
          </a:extLst>
        </xdr:cNvPr>
        <xdr:cNvSpPr/>
      </xdr:nvSpPr>
      <xdr:spPr>
        <a:xfrm>
          <a:off x="1357884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330" name="フローチャート: 判断 329">
          <a:extLst>
            <a:ext uri="{FF2B5EF4-FFF2-40B4-BE49-F238E27FC236}">
              <a16:creationId xmlns:a16="http://schemas.microsoft.com/office/drawing/2014/main" id="{7538E5CD-C6CB-45AC-8CE4-22DFA6A8A68B}"/>
            </a:ext>
          </a:extLst>
        </xdr:cNvPr>
        <xdr:cNvSpPr/>
      </xdr:nvSpPr>
      <xdr:spPr>
        <a:xfrm>
          <a:off x="12804140" y="628686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31" name="フローチャート: 判断 330">
          <a:extLst>
            <a:ext uri="{FF2B5EF4-FFF2-40B4-BE49-F238E27FC236}">
              <a16:creationId xmlns:a16="http://schemas.microsoft.com/office/drawing/2014/main" id="{411294BA-FB8E-436D-9463-03082B1BA867}"/>
            </a:ext>
          </a:extLst>
        </xdr:cNvPr>
        <xdr:cNvSpPr/>
      </xdr:nvSpPr>
      <xdr:spPr>
        <a:xfrm>
          <a:off x="12029440" y="6316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32" name="フローチャート: 判断 331">
          <a:extLst>
            <a:ext uri="{FF2B5EF4-FFF2-40B4-BE49-F238E27FC236}">
              <a16:creationId xmlns:a16="http://schemas.microsoft.com/office/drawing/2014/main" id="{0C19BF38-2F4E-43B7-BE4C-A615FB54250A}"/>
            </a:ext>
          </a:extLst>
        </xdr:cNvPr>
        <xdr:cNvSpPr/>
      </xdr:nvSpPr>
      <xdr:spPr>
        <a:xfrm>
          <a:off x="11231880" y="622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56587303-2BFC-4644-B156-53688512A53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B6D186AE-B3F4-4CA8-BCC1-E6F76C04E38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9420E9FE-2B5A-419E-84D2-623FD2906FC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7F009B9-1FD6-4D74-8E31-F4A3F0716B24}"/>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3EA5D0C2-FDC8-4755-8961-427CF79106A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169091</xdr:rowOff>
    </xdr:from>
    <xdr:to>
      <xdr:col>85</xdr:col>
      <xdr:colOff>177800</xdr:colOff>
      <xdr:row>40</xdr:row>
      <xdr:rowOff>99241</xdr:rowOff>
    </xdr:to>
    <xdr:sp macro="" textlink="">
      <xdr:nvSpPr>
        <xdr:cNvPr id="338" name="楕円 337">
          <a:extLst>
            <a:ext uri="{FF2B5EF4-FFF2-40B4-BE49-F238E27FC236}">
              <a16:creationId xmlns:a16="http://schemas.microsoft.com/office/drawing/2014/main" id="{B1DE4956-BB58-484F-9886-375F0F44A53E}"/>
            </a:ext>
          </a:extLst>
        </xdr:cNvPr>
        <xdr:cNvSpPr/>
      </xdr:nvSpPr>
      <xdr:spPr>
        <a:xfrm>
          <a:off x="14325600" y="67070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147518</xdr:rowOff>
    </xdr:from>
    <xdr:ext cx="405111" cy="259045"/>
    <xdr:sp macro="" textlink="">
      <xdr:nvSpPr>
        <xdr:cNvPr id="339" name="【認定こども園・幼稚園・保育所】&#10;有形固定資産減価償却率該当値テキスト">
          <a:extLst>
            <a:ext uri="{FF2B5EF4-FFF2-40B4-BE49-F238E27FC236}">
              <a16:creationId xmlns:a16="http://schemas.microsoft.com/office/drawing/2014/main" id="{87E65C04-4D14-4FC7-9963-63B242A5A756}"/>
            </a:ext>
          </a:extLst>
        </xdr:cNvPr>
        <xdr:cNvSpPr txBox="1"/>
      </xdr:nvSpPr>
      <xdr:spPr>
        <a:xfrm>
          <a:off x="144145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129903</xdr:rowOff>
    </xdr:from>
    <xdr:to>
      <xdr:col>81</xdr:col>
      <xdr:colOff>101600</xdr:colOff>
      <xdr:row>40</xdr:row>
      <xdr:rowOff>60053</xdr:rowOff>
    </xdr:to>
    <xdr:sp macro="" textlink="">
      <xdr:nvSpPr>
        <xdr:cNvPr id="340" name="楕円 339">
          <a:extLst>
            <a:ext uri="{FF2B5EF4-FFF2-40B4-BE49-F238E27FC236}">
              <a16:creationId xmlns:a16="http://schemas.microsoft.com/office/drawing/2014/main" id="{29DFF49B-A57C-46E5-A883-11A1BA3BACB3}"/>
            </a:ext>
          </a:extLst>
        </xdr:cNvPr>
        <xdr:cNvSpPr/>
      </xdr:nvSpPr>
      <xdr:spPr>
        <a:xfrm>
          <a:off x="13578840" y="6667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9253</xdr:rowOff>
    </xdr:from>
    <xdr:to>
      <xdr:col>85</xdr:col>
      <xdr:colOff>127000</xdr:colOff>
      <xdr:row>40</xdr:row>
      <xdr:rowOff>48441</xdr:rowOff>
    </xdr:to>
    <xdr:cxnSp macro="">
      <xdr:nvCxnSpPr>
        <xdr:cNvPr id="341" name="直線コネクタ 340">
          <a:extLst>
            <a:ext uri="{FF2B5EF4-FFF2-40B4-BE49-F238E27FC236}">
              <a16:creationId xmlns:a16="http://schemas.microsoft.com/office/drawing/2014/main" id="{3C3E5C77-4435-464A-B0B0-37879FF5A2D4}"/>
            </a:ext>
          </a:extLst>
        </xdr:cNvPr>
        <xdr:cNvCxnSpPr/>
      </xdr:nvCxnSpPr>
      <xdr:spPr>
        <a:xfrm>
          <a:off x="13629640" y="6714853"/>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123372</xdr:rowOff>
    </xdr:from>
    <xdr:to>
      <xdr:col>76</xdr:col>
      <xdr:colOff>165100</xdr:colOff>
      <xdr:row>40</xdr:row>
      <xdr:rowOff>53522</xdr:rowOff>
    </xdr:to>
    <xdr:sp macro="" textlink="">
      <xdr:nvSpPr>
        <xdr:cNvPr id="342" name="楕円 341">
          <a:extLst>
            <a:ext uri="{FF2B5EF4-FFF2-40B4-BE49-F238E27FC236}">
              <a16:creationId xmlns:a16="http://schemas.microsoft.com/office/drawing/2014/main" id="{E068BD47-0EB3-45A0-8F8F-03A4430E9BA6}"/>
            </a:ext>
          </a:extLst>
        </xdr:cNvPr>
        <xdr:cNvSpPr/>
      </xdr:nvSpPr>
      <xdr:spPr>
        <a:xfrm>
          <a:off x="12804140" y="6661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2722</xdr:rowOff>
    </xdr:from>
    <xdr:to>
      <xdr:col>81</xdr:col>
      <xdr:colOff>50800</xdr:colOff>
      <xdr:row>40</xdr:row>
      <xdr:rowOff>9253</xdr:rowOff>
    </xdr:to>
    <xdr:cxnSp macro="">
      <xdr:nvCxnSpPr>
        <xdr:cNvPr id="343" name="直線コネクタ 342">
          <a:extLst>
            <a:ext uri="{FF2B5EF4-FFF2-40B4-BE49-F238E27FC236}">
              <a16:creationId xmlns:a16="http://schemas.microsoft.com/office/drawing/2014/main" id="{CD9E0DB7-8D46-4B7E-B3A3-27A7905859BD}"/>
            </a:ext>
          </a:extLst>
        </xdr:cNvPr>
        <xdr:cNvCxnSpPr/>
      </xdr:nvCxnSpPr>
      <xdr:spPr>
        <a:xfrm>
          <a:off x="12854940" y="6708322"/>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87449</xdr:rowOff>
    </xdr:from>
    <xdr:to>
      <xdr:col>72</xdr:col>
      <xdr:colOff>38100</xdr:colOff>
      <xdr:row>40</xdr:row>
      <xdr:rowOff>17599</xdr:rowOff>
    </xdr:to>
    <xdr:sp macro="" textlink="">
      <xdr:nvSpPr>
        <xdr:cNvPr id="344" name="楕円 343">
          <a:extLst>
            <a:ext uri="{FF2B5EF4-FFF2-40B4-BE49-F238E27FC236}">
              <a16:creationId xmlns:a16="http://schemas.microsoft.com/office/drawing/2014/main" id="{D52E67C7-6F09-4DBB-8DED-0F84A1A6D8B3}"/>
            </a:ext>
          </a:extLst>
        </xdr:cNvPr>
        <xdr:cNvSpPr/>
      </xdr:nvSpPr>
      <xdr:spPr>
        <a:xfrm>
          <a:off x="12029440" y="6625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138249</xdr:rowOff>
    </xdr:from>
    <xdr:to>
      <xdr:col>76</xdr:col>
      <xdr:colOff>114300</xdr:colOff>
      <xdr:row>40</xdr:row>
      <xdr:rowOff>2722</xdr:rowOff>
    </xdr:to>
    <xdr:cxnSp macro="">
      <xdr:nvCxnSpPr>
        <xdr:cNvPr id="345" name="直線コネクタ 344">
          <a:extLst>
            <a:ext uri="{FF2B5EF4-FFF2-40B4-BE49-F238E27FC236}">
              <a16:creationId xmlns:a16="http://schemas.microsoft.com/office/drawing/2014/main" id="{453CB98B-A410-4725-8DA8-7B0368462BF8}"/>
            </a:ext>
          </a:extLst>
        </xdr:cNvPr>
        <xdr:cNvCxnSpPr/>
      </xdr:nvCxnSpPr>
      <xdr:spPr>
        <a:xfrm>
          <a:off x="12072620" y="6676209"/>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87449</xdr:rowOff>
    </xdr:from>
    <xdr:to>
      <xdr:col>67</xdr:col>
      <xdr:colOff>101600</xdr:colOff>
      <xdr:row>40</xdr:row>
      <xdr:rowOff>17599</xdr:rowOff>
    </xdr:to>
    <xdr:sp macro="" textlink="">
      <xdr:nvSpPr>
        <xdr:cNvPr id="346" name="楕円 345">
          <a:extLst>
            <a:ext uri="{FF2B5EF4-FFF2-40B4-BE49-F238E27FC236}">
              <a16:creationId xmlns:a16="http://schemas.microsoft.com/office/drawing/2014/main" id="{7797C0A1-FA13-4CF6-9D0F-81211A6C82FD}"/>
            </a:ext>
          </a:extLst>
        </xdr:cNvPr>
        <xdr:cNvSpPr/>
      </xdr:nvSpPr>
      <xdr:spPr>
        <a:xfrm>
          <a:off x="11231880" y="6625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138249</xdr:rowOff>
    </xdr:from>
    <xdr:to>
      <xdr:col>71</xdr:col>
      <xdr:colOff>177800</xdr:colOff>
      <xdr:row>39</xdr:row>
      <xdr:rowOff>138249</xdr:rowOff>
    </xdr:to>
    <xdr:cxnSp macro="">
      <xdr:nvCxnSpPr>
        <xdr:cNvPr id="347" name="直線コネクタ 346">
          <a:extLst>
            <a:ext uri="{FF2B5EF4-FFF2-40B4-BE49-F238E27FC236}">
              <a16:creationId xmlns:a16="http://schemas.microsoft.com/office/drawing/2014/main" id="{F915FC70-F53D-44FF-8D5D-738D6DBE53FF}"/>
            </a:ext>
          </a:extLst>
        </xdr:cNvPr>
        <xdr:cNvCxnSpPr/>
      </xdr:nvCxnSpPr>
      <xdr:spPr>
        <a:xfrm>
          <a:off x="11282680" y="667620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348" name="n_1aveValue【認定こども園・幼稚園・保育所】&#10;有形固定資産減価償却率">
          <a:extLst>
            <a:ext uri="{FF2B5EF4-FFF2-40B4-BE49-F238E27FC236}">
              <a16:creationId xmlns:a16="http://schemas.microsoft.com/office/drawing/2014/main" id="{35A218D1-D47F-4C16-A76A-293523BDA728}"/>
            </a:ext>
          </a:extLst>
        </xdr:cNvPr>
        <xdr:cNvSpPr txBox="1"/>
      </xdr:nvSpPr>
      <xdr:spPr>
        <a:xfrm>
          <a:off x="134372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349" name="n_2aveValue【認定こども園・幼稚園・保育所】&#10;有形固定資産減価償却率">
          <a:extLst>
            <a:ext uri="{FF2B5EF4-FFF2-40B4-BE49-F238E27FC236}">
              <a16:creationId xmlns:a16="http://schemas.microsoft.com/office/drawing/2014/main" id="{678D0238-1CA3-4212-937D-623534829A0F}"/>
            </a:ext>
          </a:extLst>
        </xdr:cNvPr>
        <xdr:cNvSpPr txBox="1"/>
      </xdr:nvSpPr>
      <xdr:spPr>
        <a:xfrm>
          <a:off x="126752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350" name="n_3aveValue【認定こども園・幼稚園・保育所】&#10;有形固定資産減価償却率">
          <a:extLst>
            <a:ext uri="{FF2B5EF4-FFF2-40B4-BE49-F238E27FC236}">
              <a16:creationId xmlns:a16="http://schemas.microsoft.com/office/drawing/2014/main" id="{702FA64A-F2FC-4027-8AF8-A9A22B0C0EDE}"/>
            </a:ext>
          </a:extLst>
        </xdr:cNvPr>
        <xdr:cNvSpPr txBox="1"/>
      </xdr:nvSpPr>
      <xdr:spPr>
        <a:xfrm>
          <a:off x="119005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351" name="n_4aveValue【認定こども園・幼稚園・保育所】&#10;有形固定資産減価償却率">
          <a:extLst>
            <a:ext uri="{FF2B5EF4-FFF2-40B4-BE49-F238E27FC236}">
              <a16:creationId xmlns:a16="http://schemas.microsoft.com/office/drawing/2014/main" id="{D8967B09-AB48-4ECD-8CCB-404D053351F5}"/>
            </a:ext>
          </a:extLst>
        </xdr:cNvPr>
        <xdr:cNvSpPr txBox="1"/>
      </xdr:nvSpPr>
      <xdr:spPr>
        <a:xfrm>
          <a:off x="11102984" y="600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51180</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37C68A0F-C26A-4B74-B31B-731847432B5F}"/>
            </a:ext>
          </a:extLst>
        </xdr:cNvPr>
        <xdr:cNvSpPr txBox="1"/>
      </xdr:nvSpPr>
      <xdr:spPr>
        <a:xfrm>
          <a:off x="13437244" y="6756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44649</xdr:rowOff>
    </xdr:from>
    <xdr:ext cx="405111" cy="259045"/>
    <xdr:sp macro="" textlink="">
      <xdr:nvSpPr>
        <xdr:cNvPr id="353" name="n_2mainValue【認定こども園・幼稚園・保育所】&#10;有形固定資産減価償却率">
          <a:extLst>
            <a:ext uri="{FF2B5EF4-FFF2-40B4-BE49-F238E27FC236}">
              <a16:creationId xmlns:a16="http://schemas.microsoft.com/office/drawing/2014/main" id="{5B6B0910-670B-4180-BD11-8BE590249F2C}"/>
            </a:ext>
          </a:extLst>
        </xdr:cNvPr>
        <xdr:cNvSpPr txBox="1"/>
      </xdr:nvSpPr>
      <xdr:spPr>
        <a:xfrm>
          <a:off x="12675244" y="67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8726</xdr:rowOff>
    </xdr:from>
    <xdr:ext cx="405111" cy="259045"/>
    <xdr:sp macro="" textlink="">
      <xdr:nvSpPr>
        <xdr:cNvPr id="354" name="n_3mainValue【認定こども園・幼稚園・保育所】&#10;有形固定資産減価償却率">
          <a:extLst>
            <a:ext uri="{FF2B5EF4-FFF2-40B4-BE49-F238E27FC236}">
              <a16:creationId xmlns:a16="http://schemas.microsoft.com/office/drawing/2014/main" id="{CE51D1CF-9631-423C-9433-B514F61FF4E6}"/>
            </a:ext>
          </a:extLst>
        </xdr:cNvPr>
        <xdr:cNvSpPr txBox="1"/>
      </xdr:nvSpPr>
      <xdr:spPr>
        <a:xfrm>
          <a:off x="11900544" y="671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8726</xdr:rowOff>
    </xdr:from>
    <xdr:ext cx="405111" cy="259045"/>
    <xdr:sp macro="" textlink="">
      <xdr:nvSpPr>
        <xdr:cNvPr id="355" name="n_4mainValue【認定こども園・幼稚園・保育所】&#10;有形固定資産減価償却率">
          <a:extLst>
            <a:ext uri="{FF2B5EF4-FFF2-40B4-BE49-F238E27FC236}">
              <a16:creationId xmlns:a16="http://schemas.microsoft.com/office/drawing/2014/main" id="{AC754E87-C647-4ABE-9F02-F6E3E0674EA3}"/>
            </a:ext>
          </a:extLst>
        </xdr:cNvPr>
        <xdr:cNvSpPr txBox="1"/>
      </xdr:nvSpPr>
      <xdr:spPr>
        <a:xfrm>
          <a:off x="11102984" y="671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FA105CF9-093D-4D56-84C0-C354DB7DBFB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21D0FD68-F8AA-4252-BC97-BA1DE43E851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B24030A2-1EF2-467B-8E10-086BF314D11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151FEE44-4959-42B7-8A0A-210830AB9D0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B6EC298E-D1D6-4387-81D6-DDFB0307D8E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5C7CB450-9848-407B-A5F5-F93E2E2D9B5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B4838149-1782-47ED-A02C-2CC0BC67D25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ADA78F43-F713-4E8B-A977-3778958F889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2E3ADF5F-8A4E-4674-AB8C-71280D7A490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C68D565E-A395-41C6-B47C-7DA5532C1EA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4916365A-F72D-4023-8CCF-3E2A3ECA39E9}"/>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13D427A6-66C0-479A-B820-778DBB5DEC05}"/>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BFA9F8BE-0846-49DF-82CA-8BC6A1E133B6}"/>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B4E5BA19-42B4-45E6-B906-6713315D6EB7}"/>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A082F96E-0188-468F-A871-2076DBF2A79D}"/>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FEC4A25D-0656-48F7-A687-E2E436AC96E8}"/>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70684A8A-408E-4EBA-8373-C51D7D6EDA1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E0DDD97D-851F-49B3-B795-B4A8E12A1A6A}"/>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7238DAF4-B4F7-4E2A-8011-C5073DAB169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FEBD11FD-B27A-4EDB-9EF3-39D731EF401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B4F91A42-0EE2-4D36-A0A4-AAE9F5FC3B7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377" name="直線コネクタ 376">
          <a:extLst>
            <a:ext uri="{FF2B5EF4-FFF2-40B4-BE49-F238E27FC236}">
              <a16:creationId xmlns:a16="http://schemas.microsoft.com/office/drawing/2014/main" id="{2D915EDC-6A66-4203-8548-0DF4EAD644EA}"/>
            </a:ext>
          </a:extLst>
        </xdr:cNvPr>
        <xdr:cNvCxnSpPr/>
      </xdr:nvCxnSpPr>
      <xdr:spPr>
        <a:xfrm flipV="1">
          <a:off x="19509104" y="5609692"/>
          <a:ext cx="0" cy="137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925FF336-83A9-49D4-A836-E63BBD555A4A}"/>
            </a:ext>
          </a:extLst>
        </xdr:cNvPr>
        <xdr:cNvSpPr txBox="1"/>
      </xdr:nvSpPr>
      <xdr:spPr>
        <a:xfrm>
          <a:off x="19547840" y="698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79" name="直線コネクタ 378">
          <a:extLst>
            <a:ext uri="{FF2B5EF4-FFF2-40B4-BE49-F238E27FC236}">
              <a16:creationId xmlns:a16="http://schemas.microsoft.com/office/drawing/2014/main" id="{B7A570AB-FB30-47B1-BCB0-88BFDBE7C30B}"/>
            </a:ext>
          </a:extLst>
        </xdr:cNvPr>
        <xdr:cNvCxnSpPr/>
      </xdr:nvCxnSpPr>
      <xdr:spPr>
        <a:xfrm>
          <a:off x="19443700" y="698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1209F648-0091-4C6A-85D7-325F81FFF3B4}"/>
            </a:ext>
          </a:extLst>
        </xdr:cNvPr>
        <xdr:cNvSpPr txBox="1"/>
      </xdr:nvSpPr>
      <xdr:spPr>
        <a:xfrm>
          <a:off x="19547840" y="53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381" name="直線コネクタ 380">
          <a:extLst>
            <a:ext uri="{FF2B5EF4-FFF2-40B4-BE49-F238E27FC236}">
              <a16:creationId xmlns:a16="http://schemas.microsoft.com/office/drawing/2014/main" id="{2EC4B26D-C839-4FA3-B610-936FC6BA14C2}"/>
            </a:ext>
          </a:extLst>
        </xdr:cNvPr>
        <xdr:cNvCxnSpPr/>
      </xdr:nvCxnSpPr>
      <xdr:spPr>
        <a:xfrm>
          <a:off x="19443700" y="5609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B4C70498-AC90-4324-9ACA-FB903239CD5D}"/>
            </a:ext>
          </a:extLst>
        </xdr:cNvPr>
        <xdr:cNvSpPr txBox="1"/>
      </xdr:nvSpPr>
      <xdr:spPr>
        <a:xfrm>
          <a:off x="19547840" y="651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383" name="フローチャート: 判断 382">
          <a:extLst>
            <a:ext uri="{FF2B5EF4-FFF2-40B4-BE49-F238E27FC236}">
              <a16:creationId xmlns:a16="http://schemas.microsoft.com/office/drawing/2014/main" id="{65C1DCA3-CA8F-4D84-B035-3E596ACEF72F}"/>
            </a:ext>
          </a:extLst>
        </xdr:cNvPr>
        <xdr:cNvSpPr/>
      </xdr:nvSpPr>
      <xdr:spPr>
        <a:xfrm>
          <a:off x="19458940" y="6655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384" name="フローチャート: 判断 383">
          <a:extLst>
            <a:ext uri="{FF2B5EF4-FFF2-40B4-BE49-F238E27FC236}">
              <a16:creationId xmlns:a16="http://schemas.microsoft.com/office/drawing/2014/main" id="{52F2FDCE-3F95-43BA-8050-B098FFA44EBD}"/>
            </a:ext>
          </a:extLst>
        </xdr:cNvPr>
        <xdr:cNvSpPr/>
      </xdr:nvSpPr>
      <xdr:spPr>
        <a:xfrm>
          <a:off x="18735040" y="6035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385" name="フローチャート: 判断 384">
          <a:extLst>
            <a:ext uri="{FF2B5EF4-FFF2-40B4-BE49-F238E27FC236}">
              <a16:creationId xmlns:a16="http://schemas.microsoft.com/office/drawing/2014/main" id="{8395A0BE-BEFB-4BB7-80B9-951B472C7CC2}"/>
            </a:ext>
          </a:extLst>
        </xdr:cNvPr>
        <xdr:cNvSpPr/>
      </xdr:nvSpPr>
      <xdr:spPr>
        <a:xfrm>
          <a:off x="17937480" y="6687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386" name="フローチャート: 判断 385">
          <a:extLst>
            <a:ext uri="{FF2B5EF4-FFF2-40B4-BE49-F238E27FC236}">
              <a16:creationId xmlns:a16="http://schemas.microsoft.com/office/drawing/2014/main" id="{C48336F8-D2F2-48AA-9387-19AE53311432}"/>
            </a:ext>
          </a:extLst>
        </xdr:cNvPr>
        <xdr:cNvSpPr/>
      </xdr:nvSpPr>
      <xdr:spPr>
        <a:xfrm>
          <a:off x="17162780" y="6658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387" name="フローチャート: 判断 386">
          <a:extLst>
            <a:ext uri="{FF2B5EF4-FFF2-40B4-BE49-F238E27FC236}">
              <a16:creationId xmlns:a16="http://schemas.microsoft.com/office/drawing/2014/main" id="{34B095DE-68B8-4F68-A032-EE1AC6F0D1BF}"/>
            </a:ext>
          </a:extLst>
        </xdr:cNvPr>
        <xdr:cNvSpPr/>
      </xdr:nvSpPr>
      <xdr:spPr>
        <a:xfrm>
          <a:off x="16388080" y="6653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2DC9AE1-4BFD-45A2-A972-E8228E6C763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C8763ECA-5524-4A46-86E4-742975FD711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243F1FF-FE21-4311-9B4C-1271F86F60F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FDF59DD-2833-4274-AF1A-04942FA8B29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BE37E0F-4226-48D8-A7C9-D35102024BF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83921</xdr:rowOff>
    </xdr:from>
    <xdr:to>
      <xdr:col>116</xdr:col>
      <xdr:colOff>114300</xdr:colOff>
      <xdr:row>41</xdr:row>
      <xdr:rowOff>14071</xdr:rowOff>
    </xdr:to>
    <xdr:sp macro="" textlink="">
      <xdr:nvSpPr>
        <xdr:cNvPr id="393" name="楕円 392">
          <a:extLst>
            <a:ext uri="{FF2B5EF4-FFF2-40B4-BE49-F238E27FC236}">
              <a16:creationId xmlns:a16="http://schemas.microsoft.com/office/drawing/2014/main" id="{48E9183C-BF59-4ABF-856E-4EBEF62452A6}"/>
            </a:ext>
          </a:extLst>
        </xdr:cNvPr>
        <xdr:cNvSpPr/>
      </xdr:nvSpPr>
      <xdr:spPr>
        <a:xfrm>
          <a:off x="19458940" y="6789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62348</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C8797E5B-A7D9-407F-93A2-FB7C207BBEF2}"/>
            </a:ext>
          </a:extLst>
        </xdr:cNvPr>
        <xdr:cNvSpPr txBox="1"/>
      </xdr:nvSpPr>
      <xdr:spPr>
        <a:xfrm>
          <a:off x="19547840" y="676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395" name="楕円 394">
          <a:extLst>
            <a:ext uri="{FF2B5EF4-FFF2-40B4-BE49-F238E27FC236}">
              <a16:creationId xmlns:a16="http://schemas.microsoft.com/office/drawing/2014/main" id="{AE1E8E3F-5D30-43BE-AC1B-4AEA5D783697}"/>
            </a:ext>
          </a:extLst>
        </xdr:cNvPr>
        <xdr:cNvSpPr/>
      </xdr:nvSpPr>
      <xdr:spPr>
        <a:xfrm>
          <a:off x="18735040" y="67904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134721</xdr:rowOff>
    </xdr:from>
    <xdr:to>
      <xdr:col>116</xdr:col>
      <xdr:colOff>63500</xdr:colOff>
      <xdr:row>40</xdr:row>
      <xdr:rowOff>135636</xdr:rowOff>
    </xdr:to>
    <xdr:cxnSp macro="">
      <xdr:nvCxnSpPr>
        <xdr:cNvPr id="396" name="直線コネクタ 395">
          <a:extLst>
            <a:ext uri="{FF2B5EF4-FFF2-40B4-BE49-F238E27FC236}">
              <a16:creationId xmlns:a16="http://schemas.microsoft.com/office/drawing/2014/main" id="{B57FDF7F-BE2B-4CF2-9248-AE9F5BEC2878}"/>
            </a:ext>
          </a:extLst>
        </xdr:cNvPr>
        <xdr:cNvCxnSpPr/>
      </xdr:nvCxnSpPr>
      <xdr:spPr>
        <a:xfrm flipV="1">
          <a:off x="18778220" y="6840321"/>
          <a:ext cx="7315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397" name="楕円 396">
          <a:extLst>
            <a:ext uri="{FF2B5EF4-FFF2-40B4-BE49-F238E27FC236}">
              <a16:creationId xmlns:a16="http://schemas.microsoft.com/office/drawing/2014/main" id="{5F439950-DE57-4F68-B828-C6025B48237F}"/>
            </a:ext>
          </a:extLst>
        </xdr:cNvPr>
        <xdr:cNvSpPr/>
      </xdr:nvSpPr>
      <xdr:spPr>
        <a:xfrm>
          <a:off x="17937480" y="679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140208</xdr:rowOff>
    </xdr:to>
    <xdr:cxnSp macro="">
      <xdr:nvCxnSpPr>
        <xdr:cNvPr id="398" name="直線コネクタ 397">
          <a:extLst>
            <a:ext uri="{FF2B5EF4-FFF2-40B4-BE49-F238E27FC236}">
              <a16:creationId xmlns:a16="http://schemas.microsoft.com/office/drawing/2014/main" id="{729337D8-E043-4D38-BFB0-3B0790D33DF4}"/>
            </a:ext>
          </a:extLst>
        </xdr:cNvPr>
        <xdr:cNvCxnSpPr/>
      </xdr:nvCxnSpPr>
      <xdr:spPr>
        <a:xfrm flipV="1">
          <a:off x="17988280" y="684123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399" name="楕円 398">
          <a:extLst>
            <a:ext uri="{FF2B5EF4-FFF2-40B4-BE49-F238E27FC236}">
              <a16:creationId xmlns:a16="http://schemas.microsoft.com/office/drawing/2014/main" id="{E4F1CE49-93F6-4895-847D-0B60F4B05557}"/>
            </a:ext>
          </a:extLst>
        </xdr:cNvPr>
        <xdr:cNvSpPr/>
      </xdr:nvSpPr>
      <xdr:spPr>
        <a:xfrm>
          <a:off x="17162780" y="679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140208</xdr:rowOff>
    </xdr:to>
    <xdr:cxnSp macro="">
      <xdr:nvCxnSpPr>
        <xdr:cNvPr id="400" name="直線コネクタ 399">
          <a:extLst>
            <a:ext uri="{FF2B5EF4-FFF2-40B4-BE49-F238E27FC236}">
              <a16:creationId xmlns:a16="http://schemas.microsoft.com/office/drawing/2014/main" id="{B000A179-35BD-4F17-B9A1-4843462F52FE}"/>
            </a:ext>
          </a:extLst>
        </xdr:cNvPr>
        <xdr:cNvCxnSpPr/>
      </xdr:nvCxnSpPr>
      <xdr:spPr>
        <a:xfrm>
          <a:off x="17213580" y="68458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92151</xdr:rowOff>
    </xdr:from>
    <xdr:to>
      <xdr:col>98</xdr:col>
      <xdr:colOff>38100</xdr:colOff>
      <xdr:row>41</xdr:row>
      <xdr:rowOff>22301</xdr:rowOff>
    </xdr:to>
    <xdr:sp macro="" textlink="">
      <xdr:nvSpPr>
        <xdr:cNvPr id="401" name="楕円 400">
          <a:extLst>
            <a:ext uri="{FF2B5EF4-FFF2-40B4-BE49-F238E27FC236}">
              <a16:creationId xmlns:a16="http://schemas.microsoft.com/office/drawing/2014/main" id="{AA973FB5-7502-40E6-9410-1BA2831FA165}"/>
            </a:ext>
          </a:extLst>
        </xdr:cNvPr>
        <xdr:cNvSpPr/>
      </xdr:nvSpPr>
      <xdr:spPr>
        <a:xfrm>
          <a:off x="16388080" y="6797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142951</xdr:rowOff>
    </xdr:to>
    <xdr:cxnSp macro="">
      <xdr:nvCxnSpPr>
        <xdr:cNvPr id="402" name="直線コネクタ 401">
          <a:extLst>
            <a:ext uri="{FF2B5EF4-FFF2-40B4-BE49-F238E27FC236}">
              <a16:creationId xmlns:a16="http://schemas.microsoft.com/office/drawing/2014/main" id="{04C1B1DF-6416-41AF-B003-44A50FC5A16D}"/>
            </a:ext>
          </a:extLst>
        </xdr:cNvPr>
        <xdr:cNvCxnSpPr/>
      </xdr:nvCxnSpPr>
      <xdr:spPr>
        <a:xfrm flipV="1">
          <a:off x="16431260" y="6845808"/>
          <a:ext cx="78232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3FAE1F12-91D4-4D71-B2C9-5CB1373F0991}"/>
            </a:ext>
          </a:extLst>
        </xdr:cNvPr>
        <xdr:cNvSpPr txBox="1"/>
      </xdr:nvSpPr>
      <xdr:spPr>
        <a:xfrm>
          <a:off x="18561127" y="58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D46547D2-E11A-4D7B-B7B7-EDE2938C2FA3}"/>
            </a:ext>
          </a:extLst>
        </xdr:cNvPr>
        <xdr:cNvSpPr txBox="1"/>
      </xdr:nvSpPr>
      <xdr:spPr>
        <a:xfrm>
          <a:off x="17776267" y="64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5A569868-7F49-476A-8E88-DC8CEA9F701A}"/>
            </a:ext>
          </a:extLst>
        </xdr:cNvPr>
        <xdr:cNvSpPr txBox="1"/>
      </xdr:nvSpPr>
      <xdr:spPr>
        <a:xfrm>
          <a:off x="17001567" y="64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65C86D7D-FC28-43BB-B200-F56A2D4970AF}"/>
            </a:ext>
          </a:extLst>
        </xdr:cNvPr>
        <xdr:cNvSpPr txBox="1"/>
      </xdr:nvSpPr>
      <xdr:spPr>
        <a:xfrm>
          <a:off x="16226867"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E2C3DC21-2D1C-4238-B6F4-67BDBAF5CFF7}"/>
            </a:ext>
          </a:extLst>
        </xdr:cNvPr>
        <xdr:cNvSpPr txBox="1"/>
      </xdr:nvSpPr>
      <xdr:spPr>
        <a:xfrm>
          <a:off x="18561127" y="68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0866E310-C0FC-41A5-9CEC-A6EF0EB07052}"/>
            </a:ext>
          </a:extLst>
        </xdr:cNvPr>
        <xdr:cNvSpPr txBox="1"/>
      </xdr:nvSpPr>
      <xdr:spPr>
        <a:xfrm>
          <a:off x="1777626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E8D6B6B0-B450-4A99-B015-8997C2F12960}"/>
            </a:ext>
          </a:extLst>
        </xdr:cNvPr>
        <xdr:cNvSpPr txBox="1"/>
      </xdr:nvSpPr>
      <xdr:spPr>
        <a:xfrm>
          <a:off x="1700156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13428</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997236EA-2BC1-449D-892B-C1710AA2502E}"/>
            </a:ext>
          </a:extLst>
        </xdr:cNvPr>
        <xdr:cNvSpPr txBox="1"/>
      </xdr:nvSpPr>
      <xdr:spPr>
        <a:xfrm>
          <a:off x="16226867" y="688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8A0193F-E420-465D-A9D0-2906C673B2A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D384EFA1-5222-42E5-8A7A-4E104A95A48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6A3AE199-AB1C-41E4-B6AB-0F273A764AC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FA076315-C6E8-4E7B-8B00-E9D1404838A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87AE31DA-2C6B-4FA0-A5E1-7F5C0B82C8B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139B3EC-6AE6-4AD6-9806-E0A79CA21D1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90243B27-E526-4BA5-873E-8576EE71A3D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AA884335-2250-49C6-BC1A-E1387363C0A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F34C0560-62F2-4B74-98EF-6A30BE044D0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460875F7-CA3D-49CA-8AC3-02CE44CBCB7F}"/>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CA093ED9-7C17-4538-8D77-9682BEBED9F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9DA122A7-5989-459E-A58A-C1F18ED58BC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A15C4B5B-0D45-4C01-B1E5-AC6B1A508A47}"/>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101B00B7-B46E-4FA0-BFFB-BCEAC7DC6F0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F3EF3537-11D6-47F4-B102-69A4D66ACFEB}"/>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E63FDA8C-F3C5-4C5A-91AE-5C5865DBA93C}"/>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699018E6-4CB3-4A47-BFF1-A9F3C7F31115}"/>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A5332C89-0703-4439-A667-988C17A9BCB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ADB0BC4-A2D0-4CB9-AC6C-F70AC5B1AF6F}"/>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5230AA95-7867-410A-9098-EB59F8B4B27C}"/>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F579D897-3FCF-4433-AAE3-E22585416391}"/>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7A7A147B-EB5A-4F29-899B-DD367E28BEE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68F1F566-E8EF-4429-A734-8F410DAF514A}"/>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CD8ED415-DB90-4342-B024-A5264E8BB3B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35" name="直線コネクタ 434">
          <a:extLst>
            <a:ext uri="{FF2B5EF4-FFF2-40B4-BE49-F238E27FC236}">
              <a16:creationId xmlns:a16="http://schemas.microsoft.com/office/drawing/2014/main" id="{59FD1023-1D6E-4D4F-8DFC-3CF503E9623B}"/>
            </a:ext>
          </a:extLst>
        </xdr:cNvPr>
        <xdr:cNvCxnSpPr/>
      </xdr:nvCxnSpPr>
      <xdr:spPr>
        <a:xfrm flipV="1">
          <a:off x="14375764" y="921639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30B26F84-E1D6-4A54-A98E-BD971A4DC775}"/>
            </a:ext>
          </a:extLst>
        </xdr:cNvPr>
        <xdr:cNvSpPr txBox="1"/>
      </xdr:nvSpPr>
      <xdr:spPr>
        <a:xfrm>
          <a:off x="144145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37" name="直線コネクタ 436">
          <a:extLst>
            <a:ext uri="{FF2B5EF4-FFF2-40B4-BE49-F238E27FC236}">
              <a16:creationId xmlns:a16="http://schemas.microsoft.com/office/drawing/2014/main" id="{20B33C25-9D32-44DA-A662-918D4A9B5761}"/>
            </a:ext>
          </a:extLst>
        </xdr:cNvPr>
        <xdr:cNvCxnSpPr/>
      </xdr:nvCxnSpPr>
      <xdr:spPr>
        <a:xfrm>
          <a:off x="14287500" y="10706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F09B8FE4-F33D-4F0F-858E-1DBC1CBF05BA}"/>
            </a:ext>
          </a:extLst>
        </xdr:cNvPr>
        <xdr:cNvSpPr txBox="1"/>
      </xdr:nvSpPr>
      <xdr:spPr>
        <a:xfrm>
          <a:off x="14414500" y="899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39" name="直線コネクタ 438">
          <a:extLst>
            <a:ext uri="{FF2B5EF4-FFF2-40B4-BE49-F238E27FC236}">
              <a16:creationId xmlns:a16="http://schemas.microsoft.com/office/drawing/2014/main" id="{3ACC1D5F-6014-41E1-A9E3-F42A66B14BD8}"/>
            </a:ext>
          </a:extLst>
        </xdr:cNvPr>
        <xdr:cNvCxnSpPr/>
      </xdr:nvCxnSpPr>
      <xdr:spPr>
        <a:xfrm>
          <a:off x="142875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F574D791-AB5D-44D9-B8C5-43CDFFE5E2DB}"/>
            </a:ext>
          </a:extLst>
        </xdr:cNvPr>
        <xdr:cNvSpPr txBox="1"/>
      </xdr:nvSpPr>
      <xdr:spPr>
        <a:xfrm>
          <a:off x="14414500" y="999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41" name="フローチャート: 判断 440">
          <a:extLst>
            <a:ext uri="{FF2B5EF4-FFF2-40B4-BE49-F238E27FC236}">
              <a16:creationId xmlns:a16="http://schemas.microsoft.com/office/drawing/2014/main" id="{F83009A0-13B4-4D65-85E5-CD2937CDA24A}"/>
            </a:ext>
          </a:extLst>
        </xdr:cNvPr>
        <xdr:cNvSpPr/>
      </xdr:nvSpPr>
      <xdr:spPr>
        <a:xfrm>
          <a:off x="14325600" y="100190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42" name="フローチャート: 判断 441">
          <a:extLst>
            <a:ext uri="{FF2B5EF4-FFF2-40B4-BE49-F238E27FC236}">
              <a16:creationId xmlns:a16="http://schemas.microsoft.com/office/drawing/2014/main" id="{CE2CA529-CAC3-41D3-B7ED-6BE0BE2F32E2}"/>
            </a:ext>
          </a:extLst>
        </xdr:cNvPr>
        <xdr:cNvSpPr/>
      </xdr:nvSpPr>
      <xdr:spPr>
        <a:xfrm>
          <a:off x="1357884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43" name="フローチャート: 判断 442">
          <a:extLst>
            <a:ext uri="{FF2B5EF4-FFF2-40B4-BE49-F238E27FC236}">
              <a16:creationId xmlns:a16="http://schemas.microsoft.com/office/drawing/2014/main" id="{498CD9BE-F8FA-4625-8717-F32AF07A6EFC}"/>
            </a:ext>
          </a:extLst>
        </xdr:cNvPr>
        <xdr:cNvSpPr/>
      </xdr:nvSpPr>
      <xdr:spPr>
        <a:xfrm>
          <a:off x="12804140" y="996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44" name="フローチャート: 判断 443">
          <a:extLst>
            <a:ext uri="{FF2B5EF4-FFF2-40B4-BE49-F238E27FC236}">
              <a16:creationId xmlns:a16="http://schemas.microsoft.com/office/drawing/2014/main" id="{9DCC791A-B6E7-4D96-B845-35759B1B0A29}"/>
            </a:ext>
          </a:extLst>
        </xdr:cNvPr>
        <xdr:cNvSpPr/>
      </xdr:nvSpPr>
      <xdr:spPr>
        <a:xfrm>
          <a:off x="12029440" y="99523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45" name="フローチャート: 判断 444">
          <a:extLst>
            <a:ext uri="{FF2B5EF4-FFF2-40B4-BE49-F238E27FC236}">
              <a16:creationId xmlns:a16="http://schemas.microsoft.com/office/drawing/2014/main" id="{54ECCE4D-0898-4E7F-9605-CBCF5C50B7F4}"/>
            </a:ext>
          </a:extLst>
        </xdr:cNvPr>
        <xdr:cNvSpPr/>
      </xdr:nvSpPr>
      <xdr:spPr>
        <a:xfrm>
          <a:off x="1123188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8AB09929-B959-45D9-A656-C4CCA91B736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202B936A-8DCB-4EDA-9683-DAD320D5028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BB8A1C0F-7D74-4223-91B8-299C97FA30D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1BF3EB5E-D6EC-4AB7-AB23-503A940DB69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B254322E-91B3-487E-917E-27C33E15DA2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51" name="楕円 450">
          <a:extLst>
            <a:ext uri="{FF2B5EF4-FFF2-40B4-BE49-F238E27FC236}">
              <a16:creationId xmlns:a16="http://schemas.microsoft.com/office/drawing/2014/main" id="{D0884E3B-9EA9-4E15-B232-2BE5F395C507}"/>
            </a:ext>
          </a:extLst>
        </xdr:cNvPr>
        <xdr:cNvSpPr/>
      </xdr:nvSpPr>
      <xdr:spPr>
        <a:xfrm>
          <a:off x="14325600" y="99199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F53BB950-575E-41CA-8349-CAC5CC68CB10}"/>
            </a:ext>
          </a:extLst>
        </xdr:cNvPr>
        <xdr:cNvSpPr txBox="1"/>
      </xdr:nvSpPr>
      <xdr:spPr>
        <a:xfrm>
          <a:off x="144145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147320</xdr:rowOff>
    </xdr:from>
    <xdr:to>
      <xdr:col>81</xdr:col>
      <xdr:colOff>101600</xdr:colOff>
      <xdr:row>59</xdr:row>
      <xdr:rowOff>77470</xdr:rowOff>
    </xdr:to>
    <xdr:sp macro="" textlink="">
      <xdr:nvSpPr>
        <xdr:cNvPr id="453" name="楕円 452">
          <a:extLst>
            <a:ext uri="{FF2B5EF4-FFF2-40B4-BE49-F238E27FC236}">
              <a16:creationId xmlns:a16="http://schemas.microsoft.com/office/drawing/2014/main" id="{5B6CBAD3-557C-445E-A40C-26546371A32A}"/>
            </a:ext>
          </a:extLst>
        </xdr:cNvPr>
        <xdr:cNvSpPr/>
      </xdr:nvSpPr>
      <xdr:spPr>
        <a:xfrm>
          <a:off x="13578840" y="987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26670</xdr:rowOff>
    </xdr:from>
    <xdr:to>
      <xdr:col>85</xdr:col>
      <xdr:colOff>127000</xdr:colOff>
      <xdr:row>59</xdr:row>
      <xdr:rowOff>80010</xdr:rowOff>
    </xdr:to>
    <xdr:cxnSp macro="">
      <xdr:nvCxnSpPr>
        <xdr:cNvPr id="454" name="直線コネクタ 453">
          <a:extLst>
            <a:ext uri="{FF2B5EF4-FFF2-40B4-BE49-F238E27FC236}">
              <a16:creationId xmlns:a16="http://schemas.microsoft.com/office/drawing/2014/main" id="{A9A8D894-3CC7-4AD9-A175-2FAA19290CB2}"/>
            </a:ext>
          </a:extLst>
        </xdr:cNvPr>
        <xdr:cNvCxnSpPr/>
      </xdr:nvCxnSpPr>
      <xdr:spPr>
        <a:xfrm>
          <a:off x="13629640" y="991743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69215</xdr:rowOff>
    </xdr:from>
    <xdr:to>
      <xdr:col>76</xdr:col>
      <xdr:colOff>165100</xdr:colOff>
      <xdr:row>58</xdr:row>
      <xdr:rowOff>170815</xdr:rowOff>
    </xdr:to>
    <xdr:sp macro="" textlink="">
      <xdr:nvSpPr>
        <xdr:cNvPr id="455" name="楕円 454">
          <a:extLst>
            <a:ext uri="{FF2B5EF4-FFF2-40B4-BE49-F238E27FC236}">
              <a16:creationId xmlns:a16="http://schemas.microsoft.com/office/drawing/2014/main" id="{0AEEC88A-0CDD-43B6-8933-D1A0AF878115}"/>
            </a:ext>
          </a:extLst>
        </xdr:cNvPr>
        <xdr:cNvSpPr/>
      </xdr:nvSpPr>
      <xdr:spPr>
        <a:xfrm>
          <a:off x="1280414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120015</xdr:rowOff>
    </xdr:from>
    <xdr:to>
      <xdr:col>81</xdr:col>
      <xdr:colOff>50800</xdr:colOff>
      <xdr:row>59</xdr:row>
      <xdr:rowOff>26670</xdr:rowOff>
    </xdr:to>
    <xdr:cxnSp macro="">
      <xdr:nvCxnSpPr>
        <xdr:cNvPr id="456" name="直線コネクタ 455">
          <a:extLst>
            <a:ext uri="{FF2B5EF4-FFF2-40B4-BE49-F238E27FC236}">
              <a16:creationId xmlns:a16="http://schemas.microsoft.com/office/drawing/2014/main" id="{5DF1C3D3-FBA2-4237-90B3-E2D70F677101}"/>
            </a:ext>
          </a:extLst>
        </xdr:cNvPr>
        <xdr:cNvCxnSpPr/>
      </xdr:nvCxnSpPr>
      <xdr:spPr>
        <a:xfrm>
          <a:off x="12854940" y="9843135"/>
          <a:ext cx="7747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31115</xdr:rowOff>
    </xdr:from>
    <xdr:to>
      <xdr:col>72</xdr:col>
      <xdr:colOff>38100</xdr:colOff>
      <xdr:row>58</xdr:row>
      <xdr:rowOff>132715</xdr:rowOff>
    </xdr:to>
    <xdr:sp macro="" textlink="">
      <xdr:nvSpPr>
        <xdr:cNvPr id="457" name="楕円 456">
          <a:extLst>
            <a:ext uri="{FF2B5EF4-FFF2-40B4-BE49-F238E27FC236}">
              <a16:creationId xmlns:a16="http://schemas.microsoft.com/office/drawing/2014/main" id="{D2111FA7-324B-4ED2-AA6C-5A50B550C2FA}"/>
            </a:ext>
          </a:extLst>
        </xdr:cNvPr>
        <xdr:cNvSpPr/>
      </xdr:nvSpPr>
      <xdr:spPr>
        <a:xfrm>
          <a:off x="12029440" y="9754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81915</xdr:rowOff>
    </xdr:from>
    <xdr:to>
      <xdr:col>76</xdr:col>
      <xdr:colOff>114300</xdr:colOff>
      <xdr:row>58</xdr:row>
      <xdr:rowOff>120015</xdr:rowOff>
    </xdr:to>
    <xdr:cxnSp macro="">
      <xdr:nvCxnSpPr>
        <xdr:cNvPr id="458" name="直線コネクタ 457">
          <a:extLst>
            <a:ext uri="{FF2B5EF4-FFF2-40B4-BE49-F238E27FC236}">
              <a16:creationId xmlns:a16="http://schemas.microsoft.com/office/drawing/2014/main" id="{ABACBCA0-8309-46DA-BCF2-951FD7E4DF59}"/>
            </a:ext>
          </a:extLst>
        </xdr:cNvPr>
        <xdr:cNvCxnSpPr/>
      </xdr:nvCxnSpPr>
      <xdr:spPr>
        <a:xfrm>
          <a:off x="12072620" y="980503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118745</xdr:rowOff>
    </xdr:from>
    <xdr:to>
      <xdr:col>67</xdr:col>
      <xdr:colOff>101600</xdr:colOff>
      <xdr:row>58</xdr:row>
      <xdr:rowOff>48895</xdr:rowOff>
    </xdr:to>
    <xdr:sp macro="" textlink="">
      <xdr:nvSpPr>
        <xdr:cNvPr id="459" name="楕円 458">
          <a:extLst>
            <a:ext uri="{FF2B5EF4-FFF2-40B4-BE49-F238E27FC236}">
              <a16:creationId xmlns:a16="http://schemas.microsoft.com/office/drawing/2014/main" id="{3D692F37-05EF-4A68-949F-E2EBC155BC1B}"/>
            </a:ext>
          </a:extLst>
        </xdr:cNvPr>
        <xdr:cNvSpPr/>
      </xdr:nvSpPr>
      <xdr:spPr>
        <a:xfrm>
          <a:off x="11231880" y="9674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169545</xdr:rowOff>
    </xdr:from>
    <xdr:to>
      <xdr:col>71</xdr:col>
      <xdr:colOff>177800</xdr:colOff>
      <xdr:row>58</xdr:row>
      <xdr:rowOff>81915</xdr:rowOff>
    </xdr:to>
    <xdr:cxnSp macro="">
      <xdr:nvCxnSpPr>
        <xdr:cNvPr id="460" name="直線コネクタ 459">
          <a:extLst>
            <a:ext uri="{FF2B5EF4-FFF2-40B4-BE49-F238E27FC236}">
              <a16:creationId xmlns:a16="http://schemas.microsoft.com/office/drawing/2014/main" id="{321CD321-5D43-4A95-8C07-65C11C039CB9}"/>
            </a:ext>
          </a:extLst>
        </xdr:cNvPr>
        <xdr:cNvCxnSpPr/>
      </xdr:nvCxnSpPr>
      <xdr:spPr>
        <a:xfrm>
          <a:off x="11282680" y="9725025"/>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461" name="n_1aveValue【学校施設】&#10;有形固定資産減価償却率">
          <a:extLst>
            <a:ext uri="{FF2B5EF4-FFF2-40B4-BE49-F238E27FC236}">
              <a16:creationId xmlns:a16="http://schemas.microsoft.com/office/drawing/2014/main" id="{76873918-0DC9-455D-8966-7C21412653BD}"/>
            </a:ext>
          </a:extLst>
        </xdr:cNvPr>
        <xdr:cNvSpPr txBox="1"/>
      </xdr:nvSpPr>
      <xdr:spPr>
        <a:xfrm>
          <a:off x="134372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462" name="n_2aveValue【学校施設】&#10;有形固定資産減価償却率">
          <a:extLst>
            <a:ext uri="{FF2B5EF4-FFF2-40B4-BE49-F238E27FC236}">
              <a16:creationId xmlns:a16="http://schemas.microsoft.com/office/drawing/2014/main" id="{A70999EE-466B-4113-9B5F-8CB3C4EE1F77}"/>
            </a:ext>
          </a:extLst>
        </xdr:cNvPr>
        <xdr:cNvSpPr txBox="1"/>
      </xdr:nvSpPr>
      <xdr:spPr>
        <a:xfrm>
          <a:off x="1267524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463" name="n_3aveValue【学校施設】&#10;有形固定資産減価償却率">
          <a:extLst>
            <a:ext uri="{FF2B5EF4-FFF2-40B4-BE49-F238E27FC236}">
              <a16:creationId xmlns:a16="http://schemas.microsoft.com/office/drawing/2014/main" id="{71C83C7D-185A-4B70-A5FB-FBFB62D041CA}"/>
            </a:ext>
          </a:extLst>
        </xdr:cNvPr>
        <xdr:cNvSpPr txBox="1"/>
      </xdr:nvSpPr>
      <xdr:spPr>
        <a:xfrm>
          <a:off x="1190054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464" name="n_4aveValue【学校施設】&#10;有形固定資産減価償却率">
          <a:extLst>
            <a:ext uri="{FF2B5EF4-FFF2-40B4-BE49-F238E27FC236}">
              <a16:creationId xmlns:a16="http://schemas.microsoft.com/office/drawing/2014/main" id="{57EC5A92-A0D1-435C-A304-753EE7506DC3}"/>
            </a:ext>
          </a:extLst>
        </xdr:cNvPr>
        <xdr:cNvSpPr txBox="1"/>
      </xdr:nvSpPr>
      <xdr:spPr>
        <a:xfrm>
          <a:off x="1110298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93997</xdr:rowOff>
    </xdr:from>
    <xdr:ext cx="405111" cy="259045"/>
    <xdr:sp macro="" textlink="">
      <xdr:nvSpPr>
        <xdr:cNvPr id="465" name="n_1mainValue【学校施設】&#10;有形固定資産減価償却率">
          <a:extLst>
            <a:ext uri="{FF2B5EF4-FFF2-40B4-BE49-F238E27FC236}">
              <a16:creationId xmlns:a16="http://schemas.microsoft.com/office/drawing/2014/main" id="{97AA38E8-DF30-4BCB-9A74-B1E6FC9D9CCD}"/>
            </a:ext>
          </a:extLst>
        </xdr:cNvPr>
        <xdr:cNvSpPr txBox="1"/>
      </xdr:nvSpPr>
      <xdr:spPr>
        <a:xfrm>
          <a:off x="134372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466" name="n_2mainValue【学校施設】&#10;有形固定資産減価償却率">
          <a:extLst>
            <a:ext uri="{FF2B5EF4-FFF2-40B4-BE49-F238E27FC236}">
              <a16:creationId xmlns:a16="http://schemas.microsoft.com/office/drawing/2014/main" id="{38DFF745-F7F9-41CC-B17C-D32D61BBBA1A}"/>
            </a:ext>
          </a:extLst>
        </xdr:cNvPr>
        <xdr:cNvSpPr txBox="1"/>
      </xdr:nvSpPr>
      <xdr:spPr>
        <a:xfrm>
          <a:off x="126752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149242</xdr:rowOff>
    </xdr:from>
    <xdr:ext cx="405111" cy="259045"/>
    <xdr:sp macro="" textlink="">
      <xdr:nvSpPr>
        <xdr:cNvPr id="467" name="n_3mainValue【学校施設】&#10;有形固定資産減価償却率">
          <a:extLst>
            <a:ext uri="{FF2B5EF4-FFF2-40B4-BE49-F238E27FC236}">
              <a16:creationId xmlns:a16="http://schemas.microsoft.com/office/drawing/2014/main" id="{ECD8FF4B-A00C-4218-96E4-4A90F56A4FDF}"/>
            </a:ext>
          </a:extLst>
        </xdr:cNvPr>
        <xdr:cNvSpPr txBox="1"/>
      </xdr:nvSpPr>
      <xdr:spPr>
        <a:xfrm>
          <a:off x="119005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65422</xdr:rowOff>
    </xdr:from>
    <xdr:ext cx="405111" cy="259045"/>
    <xdr:sp macro="" textlink="">
      <xdr:nvSpPr>
        <xdr:cNvPr id="468" name="n_4mainValue【学校施設】&#10;有形固定資産減価償却率">
          <a:extLst>
            <a:ext uri="{FF2B5EF4-FFF2-40B4-BE49-F238E27FC236}">
              <a16:creationId xmlns:a16="http://schemas.microsoft.com/office/drawing/2014/main" id="{5B21DCC3-73E3-4D8A-9253-F77B1C1D2164}"/>
            </a:ext>
          </a:extLst>
        </xdr:cNvPr>
        <xdr:cNvSpPr txBox="1"/>
      </xdr:nvSpPr>
      <xdr:spPr>
        <a:xfrm>
          <a:off x="1110298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B3EAD2EF-4208-4180-A6D4-71B61DCAA19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614BC75B-B82D-491C-A494-895C3DC7ABF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AECB3623-BC4E-4C51-A575-E25B117955F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C27EB745-6857-4CC1-B608-A1DD93BD451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FF32D875-4B86-4DC4-AC0D-5C4F74C87A7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34630233-3DAA-49B3-9560-F6DE42A4CDF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358C10E2-A1FD-4B84-B117-E67028DB7BA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517C92D2-1775-4882-860A-33F4AD34F39F}"/>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4C78FB2B-A9BE-42E2-ACFC-A6E4B888D98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9014AF16-EC76-41A3-87B7-310779F11BE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D495D240-1665-4FBB-B482-16ECA7A93CB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D276C0ED-C51E-42EA-A306-F01794379F98}"/>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5BB134E2-1606-41B4-9547-ACDD6F9723F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8F2B8E1E-0711-446D-BACF-46156517228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E0FBE05E-232D-432B-BEED-7990BEF4211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4" name="テキスト ボックス 483">
          <a:extLst>
            <a:ext uri="{FF2B5EF4-FFF2-40B4-BE49-F238E27FC236}">
              <a16:creationId xmlns:a16="http://schemas.microsoft.com/office/drawing/2014/main" id="{0EE54F03-6995-4427-B88B-5D568DE19813}"/>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35BF156F-CD00-4003-BFE1-20425E2A15C9}"/>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6" name="テキスト ボックス 485">
          <a:extLst>
            <a:ext uri="{FF2B5EF4-FFF2-40B4-BE49-F238E27FC236}">
              <a16:creationId xmlns:a16="http://schemas.microsoft.com/office/drawing/2014/main" id="{225FEBDE-78F8-4E0F-9A20-F0BC1D531F3A}"/>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FE2A554F-2345-4567-A36A-E520C7E14C69}"/>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a:extLst>
            <a:ext uri="{FF2B5EF4-FFF2-40B4-BE49-F238E27FC236}">
              <a16:creationId xmlns:a16="http://schemas.microsoft.com/office/drawing/2014/main" id="{627A2538-29B5-41C9-ACA5-E03B2C147C05}"/>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3E04246F-6F39-4E09-9DB5-EBD28FDF945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E7D806A3-5196-45D2-B6AA-42895E91D438}"/>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BBDD5D00-2CA0-4F77-B510-AC2170DA3D6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92" name="直線コネクタ 491">
          <a:extLst>
            <a:ext uri="{FF2B5EF4-FFF2-40B4-BE49-F238E27FC236}">
              <a16:creationId xmlns:a16="http://schemas.microsoft.com/office/drawing/2014/main" id="{E22572A7-1B19-46E0-AF38-D490E576CB02}"/>
            </a:ext>
          </a:extLst>
        </xdr:cNvPr>
        <xdr:cNvCxnSpPr/>
      </xdr:nvCxnSpPr>
      <xdr:spPr>
        <a:xfrm flipV="1">
          <a:off x="19509104" y="9502597"/>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93" name="【学校施設】&#10;一人当たり面積最小値テキスト">
          <a:extLst>
            <a:ext uri="{FF2B5EF4-FFF2-40B4-BE49-F238E27FC236}">
              <a16:creationId xmlns:a16="http://schemas.microsoft.com/office/drawing/2014/main" id="{E579C5F7-9792-4CF0-9004-456D0983B60F}"/>
            </a:ext>
          </a:extLst>
        </xdr:cNvPr>
        <xdr:cNvSpPr txBox="1"/>
      </xdr:nvSpPr>
      <xdr:spPr>
        <a:xfrm>
          <a:off x="19547840" y="1069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94" name="直線コネクタ 493">
          <a:extLst>
            <a:ext uri="{FF2B5EF4-FFF2-40B4-BE49-F238E27FC236}">
              <a16:creationId xmlns:a16="http://schemas.microsoft.com/office/drawing/2014/main" id="{B38ED658-33AF-443E-8E64-D2A4772333C6}"/>
            </a:ext>
          </a:extLst>
        </xdr:cNvPr>
        <xdr:cNvCxnSpPr/>
      </xdr:nvCxnSpPr>
      <xdr:spPr>
        <a:xfrm>
          <a:off x="19443700" y="106913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95" name="【学校施設】&#10;一人当たり面積最大値テキスト">
          <a:extLst>
            <a:ext uri="{FF2B5EF4-FFF2-40B4-BE49-F238E27FC236}">
              <a16:creationId xmlns:a16="http://schemas.microsoft.com/office/drawing/2014/main" id="{E25D9546-AF41-4158-8895-5F147B52AD00}"/>
            </a:ext>
          </a:extLst>
        </xdr:cNvPr>
        <xdr:cNvSpPr txBox="1"/>
      </xdr:nvSpPr>
      <xdr:spPr>
        <a:xfrm>
          <a:off x="19547840" y="92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96" name="直線コネクタ 495">
          <a:extLst>
            <a:ext uri="{FF2B5EF4-FFF2-40B4-BE49-F238E27FC236}">
              <a16:creationId xmlns:a16="http://schemas.microsoft.com/office/drawing/2014/main" id="{A934CA51-1705-4221-BD40-041D609B0C1D}"/>
            </a:ext>
          </a:extLst>
        </xdr:cNvPr>
        <xdr:cNvCxnSpPr/>
      </xdr:nvCxnSpPr>
      <xdr:spPr>
        <a:xfrm>
          <a:off x="19443700" y="9502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497" name="【学校施設】&#10;一人当たり面積平均値テキスト">
          <a:extLst>
            <a:ext uri="{FF2B5EF4-FFF2-40B4-BE49-F238E27FC236}">
              <a16:creationId xmlns:a16="http://schemas.microsoft.com/office/drawing/2014/main" id="{EBDC2952-BC60-4E7C-9B8F-57BDBD9CB991}"/>
            </a:ext>
          </a:extLst>
        </xdr:cNvPr>
        <xdr:cNvSpPr txBox="1"/>
      </xdr:nvSpPr>
      <xdr:spPr>
        <a:xfrm>
          <a:off x="19547840" y="10354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498" name="フローチャート: 判断 497">
          <a:extLst>
            <a:ext uri="{FF2B5EF4-FFF2-40B4-BE49-F238E27FC236}">
              <a16:creationId xmlns:a16="http://schemas.microsoft.com/office/drawing/2014/main" id="{3C7B2237-E7C1-493E-B783-A35AC20E331E}"/>
            </a:ext>
          </a:extLst>
        </xdr:cNvPr>
        <xdr:cNvSpPr/>
      </xdr:nvSpPr>
      <xdr:spPr>
        <a:xfrm>
          <a:off x="19458940" y="10499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499" name="フローチャート: 判断 498">
          <a:extLst>
            <a:ext uri="{FF2B5EF4-FFF2-40B4-BE49-F238E27FC236}">
              <a16:creationId xmlns:a16="http://schemas.microsoft.com/office/drawing/2014/main" id="{16F495F2-E0AB-4402-B646-2C0635E0ED0C}"/>
            </a:ext>
          </a:extLst>
        </xdr:cNvPr>
        <xdr:cNvSpPr/>
      </xdr:nvSpPr>
      <xdr:spPr>
        <a:xfrm>
          <a:off x="18735040" y="10500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00" name="フローチャート: 判断 499">
          <a:extLst>
            <a:ext uri="{FF2B5EF4-FFF2-40B4-BE49-F238E27FC236}">
              <a16:creationId xmlns:a16="http://schemas.microsoft.com/office/drawing/2014/main" id="{8B0620EB-4078-46C7-B229-77242DD15F0E}"/>
            </a:ext>
          </a:extLst>
        </xdr:cNvPr>
        <xdr:cNvSpPr/>
      </xdr:nvSpPr>
      <xdr:spPr>
        <a:xfrm>
          <a:off x="17937480" y="10508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01" name="フローチャート: 判断 500">
          <a:extLst>
            <a:ext uri="{FF2B5EF4-FFF2-40B4-BE49-F238E27FC236}">
              <a16:creationId xmlns:a16="http://schemas.microsoft.com/office/drawing/2014/main" id="{F86B9152-7DEC-4C2B-BF4E-5FC5322C165C}"/>
            </a:ext>
          </a:extLst>
        </xdr:cNvPr>
        <xdr:cNvSpPr/>
      </xdr:nvSpPr>
      <xdr:spPr>
        <a:xfrm>
          <a:off x="17162780" y="10528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02" name="フローチャート: 判断 501">
          <a:extLst>
            <a:ext uri="{FF2B5EF4-FFF2-40B4-BE49-F238E27FC236}">
              <a16:creationId xmlns:a16="http://schemas.microsoft.com/office/drawing/2014/main" id="{E3BE3E72-168F-4294-8173-37DE5BFF72A0}"/>
            </a:ext>
          </a:extLst>
        </xdr:cNvPr>
        <xdr:cNvSpPr/>
      </xdr:nvSpPr>
      <xdr:spPr>
        <a:xfrm>
          <a:off x="16388080" y="10522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EBF02F1D-35D2-4A05-9C14-8721818F211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A8DCF06-A7FB-49C1-9F7D-26DC8D01999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E26C457-F440-4DDC-891B-63160C22736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9ED1D35-1471-45C4-9059-F55FEA15765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ACAE95A-FD04-4569-B921-F6E008F8B0A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19914</xdr:rowOff>
    </xdr:from>
    <xdr:to>
      <xdr:col>116</xdr:col>
      <xdr:colOff>114300</xdr:colOff>
      <xdr:row>63</xdr:row>
      <xdr:rowOff>121514</xdr:rowOff>
    </xdr:to>
    <xdr:sp macro="" textlink="">
      <xdr:nvSpPr>
        <xdr:cNvPr id="508" name="楕円 507">
          <a:extLst>
            <a:ext uri="{FF2B5EF4-FFF2-40B4-BE49-F238E27FC236}">
              <a16:creationId xmlns:a16="http://schemas.microsoft.com/office/drawing/2014/main" id="{81B815B4-BA63-43DB-B0D6-1682FB46F750}"/>
            </a:ext>
          </a:extLst>
        </xdr:cNvPr>
        <xdr:cNvSpPr/>
      </xdr:nvSpPr>
      <xdr:spPr>
        <a:xfrm>
          <a:off x="19458940" y="105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106291</xdr:rowOff>
    </xdr:from>
    <xdr:ext cx="469744" cy="259045"/>
    <xdr:sp macro="" textlink="">
      <xdr:nvSpPr>
        <xdr:cNvPr id="509" name="【学校施設】&#10;一人当たり面積該当値テキスト">
          <a:extLst>
            <a:ext uri="{FF2B5EF4-FFF2-40B4-BE49-F238E27FC236}">
              <a16:creationId xmlns:a16="http://schemas.microsoft.com/office/drawing/2014/main" id="{96F20DCB-4D85-48CD-A506-4A97787CEFB3}"/>
            </a:ext>
          </a:extLst>
        </xdr:cNvPr>
        <xdr:cNvSpPr txBox="1"/>
      </xdr:nvSpPr>
      <xdr:spPr>
        <a:xfrm>
          <a:off x="19547840" y="104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21133</xdr:rowOff>
    </xdr:from>
    <xdr:to>
      <xdr:col>112</xdr:col>
      <xdr:colOff>38100</xdr:colOff>
      <xdr:row>63</xdr:row>
      <xdr:rowOff>122733</xdr:rowOff>
    </xdr:to>
    <xdr:sp macro="" textlink="">
      <xdr:nvSpPr>
        <xdr:cNvPr id="510" name="楕円 509">
          <a:extLst>
            <a:ext uri="{FF2B5EF4-FFF2-40B4-BE49-F238E27FC236}">
              <a16:creationId xmlns:a16="http://schemas.microsoft.com/office/drawing/2014/main" id="{BDE10A22-CC2D-4D4C-81BD-70419EEA1177}"/>
            </a:ext>
          </a:extLst>
        </xdr:cNvPr>
        <xdr:cNvSpPr/>
      </xdr:nvSpPr>
      <xdr:spPr>
        <a:xfrm>
          <a:off x="18735040" y="10582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70714</xdr:rowOff>
    </xdr:from>
    <xdr:to>
      <xdr:col>116</xdr:col>
      <xdr:colOff>63500</xdr:colOff>
      <xdr:row>63</xdr:row>
      <xdr:rowOff>71933</xdr:rowOff>
    </xdr:to>
    <xdr:cxnSp macro="">
      <xdr:nvCxnSpPr>
        <xdr:cNvPr id="511" name="直線コネクタ 510">
          <a:extLst>
            <a:ext uri="{FF2B5EF4-FFF2-40B4-BE49-F238E27FC236}">
              <a16:creationId xmlns:a16="http://schemas.microsoft.com/office/drawing/2014/main" id="{2AE456F5-2B0C-4F26-AF5B-9F5686D76D88}"/>
            </a:ext>
          </a:extLst>
        </xdr:cNvPr>
        <xdr:cNvCxnSpPr/>
      </xdr:nvCxnSpPr>
      <xdr:spPr>
        <a:xfrm flipV="1">
          <a:off x="18778220" y="10632034"/>
          <a:ext cx="73152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16561</xdr:rowOff>
    </xdr:from>
    <xdr:to>
      <xdr:col>107</xdr:col>
      <xdr:colOff>101600</xdr:colOff>
      <xdr:row>63</xdr:row>
      <xdr:rowOff>118161</xdr:rowOff>
    </xdr:to>
    <xdr:sp macro="" textlink="">
      <xdr:nvSpPr>
        <xdr:cNvPr id="512" name="楕円 511">
          <a:extLst>
            <a:ext uri="{FF2B5EF4-FFF2-40B4-BE49-F238E27FC236}">
              <a16:creationId xmlns:a16="http://schemas.microsoft.com/office/drawing/2014/main" id="{6EB18CA8-2004-47BB-92F4-97A2AEFB006B}"/>
            </a:ext>
          </a:extLst>
        </xdr:cNvPr>
        <xdr:cNvSpPr/>
      </xdr:nvSpPr>
      <xdr:spPr>
        <a:xfrm>
          <a:off x="17937480" y="105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67361</xdr:rowOff>
    </xdr:from>
    <xdr:to>
      <xdr:col>111</xdr:col>
      <xdr:colOff>177800</xdr:colOff>
      <xdr:row>63</xdr:row>
      <xdr:rowOff>71933</xdr:rowOff>
    </xdr:to>
    <xdr:cxnSp macro="">
      <xdr:nvCxnSpPr>
        <xdr:cNvPr id="513" name="直線コネクタ 512">
          <a:extLst>
            <a:ext uri="{FF2B5EF4-FFF2-40B4-BE49-F238E27FC236}">
              <a16:creationId xmlns:a16="http://schemas.microsoft.com/office/drawing/2014/main" id="{10B313D1-D2E6-42F4-BED5-83B9BCDB17DB}"/>
            </a:ext>
          </a:extLst>
        </xdr:cNvPr>
        <xdr:cNvCxnSpPr/>
      </xdr:nvCxnSpPr>
      <xdr:spPr>
        <a:xfrm>
          <a:off x="17988280" y="10628681"/>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16713</xdr:rowOff>
    </xdr:from>
    <xdr:to>
      <xdr:col>102</xdr:col>
      <xdr:colOff>165100</xdr:colOff>
      <xdr:row>63</xdr:row>
      <xdr:rowOff>118313</xdr:rowOff>
    </xdr:to>
    <xdr:sp macro="" textlink="">
      <xdr:nvSpPr>
        <xdr:cNvPr id="514" name="楕円 513">
          <a:extLst>
            <a:ext uri="{FF2B5EF4-FFF2-40B4-BE49-F238E27FC236}">
              <a16:creationId xmlns:a16="http://schemas.microsoft.com/office/drawing/2014/main" id="{D0EA29C5-3211-4C0E-92BE-EB9E53277A67}"/>
            </a:ext>
          </a:extLst>
        </xdr:cNvPr>
        <xdr:cNvSpPr/>
      </xdr:nvSpPr>
      <xdr:spPr>
        <a:xfrm>
          <a:off x="17162780" y="105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67361</xdr:rowOff>
    </xdr:from>
    <xdr:to>
      <xdr:col>107</xdr:col>
      <xdr:colOff>50800</xdr:colOff>
      <xdr:row>63</xdr:row>
      <xdr:rowOff>67513</xdr:rowOff>
    </xdr:to>
    <xdr:cxnSp macro="">
      <xdr:nvCxnSpPr>
        <xdr:cNvPr id="515" name="直線コネクタ 514">
          <a:extLst>
            <a:ext uri="{FF2B5EF4-FFF2-40B4-BE49-F238E27FC236}">
              <a16:creationId xmlns:a16="http://schemas.microsoft.com/office/drawing/2014/main" id="{68E66BDC-3546-4544-90CA-8D236823AE78}"/>
            </a:ext>
          </a:extLst>
        </xdr:cNvPr>
        <xdr:cNvCxnSpPr/>
      </xdr:nvCxnSpPr>
      <xdr:spPr>
        <a:xfrm flipV="1">
          <a:off x="17213580" y="10628681"/>
          <a:ext cx="7747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19380</xdr:rowOff>
    </xdr:from>
    <xdr:to>
      <xdr:col>98</xdr:col>
      <xdr:colOff>38100</xdr:colOff>
      <xdr:row>63</xdr:row>
      <xdr:rowOff>120980</xdr:rowOff>
    </xdr:to>
    <xdr:sp macro="" textlink="">
      <xdr:nvSpPr>
        <xdr:cNvPr id="516" name="楕円 515">
          <a:extLst>
            <a:ext uri="{FF2B5EF4-FFF2-40B4-BE49-F238E27FC236}">
              <a16:creationId xmlns:a16="http://schemas.microsoft.com/office/drawing/2014/main" id="{BE836CC9-55BA-40D9-A6D0-D45671B76DC0}"/>
            </a:ext>
          </a:extLst>
        </xdr:cNvPr>
        <xdr:cNvSpPr/>
      </xdr:nvSpPr>
      <xdr:spPr>
        <a:xfrm>
          <a:off x="16388080" y="10580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67513</xdr:rowOff>
    </xdr:from>
    <xdr:to>
      <xdr:col>102</xdr:col>
      <xdr:colOff>114300</xdr:colOff>
      <xdr:row>63</xdr:row>
      <xdr:rowOff>70180</xdr:rowOff>
    </xdr:to>
    <xdr:cxnSp macro="">
      <xdr:nvCxnSpPr>
        <xdr:cNvPr id="517" name="直線コネクタ 516">
          <a:extLst>
            <a:ext uri="{FF2B5EF4-FFF2-40B4-BE49-F238E27FC236}">
              <a16:creationId xmlns:a16="http://schemas.microsoft.com/office/drawing/2014/main" id="{4EDC906C-734F-4EFD-9820-094AD10838E6}"/>
            </a:ext>
          </a:extLst>
        </xdr:cNvPr>
        <xdr:cNvCxnSpPr/>
      </xdr:nvCxnSpPr>
      <xdr:spPr>
        <a:xfrm flipV="1">
          <a:off x="16431260" y="10628833"/>
          <a:ext cx="7823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18" name="n_1aveValue【学校施設】&#10;一人当たり面積">
          <a:extLst>
            <a:ext uri="{FF2B5EF4-FFF2-40B4-BE49-F238E27FC236}">
              <a16:creationId xmlns:a16="http://schemas.microsoft.com/office/drawing/2014/main" id="{8FCB7705-E550-44F6-BFEB-EC16716A591B}"/>
            </a:ext>
          </a:extLst>
        </xdr:cNvPr>
        <xdr:cNvSpPr txBox="1"/>
      </xdr:nvSpPr>
      <xdr:spPr>
        <a:xfrm>
          <a:off x="18561127"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19" name="n_2aveValue【学校施設】&#10;一人当たり面積">
          <a:extLst>
            <a:ext uri="{FF2B5EF4-FFF2-40B4-BE49-F238E27FC236}">
              <a16:creationId xmlns:a16="http://schemas.microsoft.com/office/drawing/2014/main" id="{60437948-49E3-45CC-BD81-B3F4C290438A}"/>
            </a:ext>
          </a:extLst>
        </xdr:cNvPr>
        <xdr:cNvSpPr txBox="1"/>
      </xdr:nvSpPr>
      <xdr:spPr>
        <a:xfrm>
          <a:off x="17776267" y="1028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20" name="n_3aveValue【学校施設】&#10;一人当たり面積">
          <a:extLst>
            <a:ext uri="{FF2B5EF4-FFF2-40B4-BE49-F238E27FC236}">
              <a16:creationId xmlns:a16="http://schemas.microsoft.com/office/drawing/2014/main" id="{F279E2E7-FA64-470F-AF27-BCEF4E35F21E}"/>
            </a:ext>
          </a:extLst>
        </xdr:cNvPr>
        <xdr:cNvSpPr txBox="1"/>
      </xdr:nvSpPr>
      <xdr:spPr>
        <a:xfrm>
          <a:off x="17001567" y="103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21" name="n_4aveValue【学校施設】&#10;一人当たり面積">
          <a:extLst>
            <a:ext uri="{FF2B5EF4-FFF2-40B4-BE49-F238E27FC236}">
              <a16:creationId xmlns:a16="http://schemas.microsoft.com/office/drawing/2014/main" id="{B333DB0D-5B76-402A-B825-159CFE8CFB41}"/>
            </a:ext>
          </a:extLst>
        </xdr:cNvPr>
        <xdr:cNvSpPr txBox="1"/>
      </xdr:nvSpPr>
      <xdr:spPr>
        <a:xfrm>
          <a:off x="16226867" y="103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113860</xdr:rowOff>
    </xdr:from>
    <xdr:ext cx="469744" cy="259045"/>
    <xdr:sp macro="" textlink="">
      <xdr:nvSpPr>
        <xdr:cNvPr id="522" name="n_1mainValue【学校施設】&#10;一人当たり面積">
          <a:extLst>
            <a:ext uri="{FF2B5EF4-FFF2-40B4-BE49-F238E27FC236}">
              <a16:creationId xmlns:a16="http://schemas.microsoft.com/office/drawing/2014/main" id="{C53F7CC0-8550-4D94-AF5F-96C63FB6BD53}"/>
            </a:ext>
          </a:extLst>
        </xdr:cNvPr>
        <xdr:cNvSpPr txBox="1"/>
      </xdr:nvSpPr>
      <xdr:spPr>
        <a:xfrm>
          <a:off x="18561127" y="1067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109288</xdr:rowOff>
    </xdr:from>
    <xdr:ext cx="469744" cy="259045"/>
    <xdr:sp macro="" textlink="">
      <xdr:nvSpPr>
        <xdr:cNvPr id="523" name="n_2mainValue【学校施設】&#10;一人当たり面積">
          <a:extLst>
            <a:ext uri="{FF2B5EF4-FFF2-40B4-BE49-F238E27FC236}">
              <a16:creationId xmlns:a16="http://schemas.microsoft.com/office/drawing/2014/main" id="{DE3B57F1-A92C-40AB-9AFB-99623A0A0612}"/>
            </a:ext>
          </a:extLst>
        </xdr:cNvPr>
        <xdr:cNvSpPr txBox="1"/>
      </xdr:nvSpPr>
      <xdr:spPr>
        <a:xfrm>
          <a:off x="17776267" y="1067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109440</xdr:rowOff>
    </xdr:from>
    <xdr:ext cx="469744" cy="259045"/>
    <xdr:sp macro="" textlink="">
      <xdr:nvSpPr>
        <xdr:cNvPr id="524" name="n_3mainValue【学校施設】&#10;一人当たり面積">
          <a:extLst>
            <a:ext uri="{FF2B5EF4-FFF2-40B4-BE49-F238E27FC236}">
              <a16:creationId xmlns:a16="http://schemas.microsoft.com/office/drawing/2014/main" id="{D7CFAE01-D12E-458F-A937-DEB35F84C9A8}"/>
            </a:ext>
          </a:extLst>
        </xdr:cNvPr>
        <xdr:cNvSpPr txBox="1"/>
      </xdr:nvSpPr>
      <xdr:spPr>
        <a:xfrm>
          <a:off x="17001567" y="106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112107</xdr:rowOff>
    </xdr:from>
    <xdr:ext cx="469744" cy="259045"/>
    <xdr:sp macro="" textlink="">
      <xdr:nvSpPr>
        <xdr:cNvPr id="525" name="n_4mainValue【学校施設】&#10;一人当たり面積">
          <a:extLst>
            <a:ext uri="{FF2B5EF4-FFF2-40B4-BE49-F238E27FC236}">
              <a16:creationId xmlns:a16="http://schemas.microsoft.com/office/drawing/2014/main" id="{C06AE2A0-83B2-4A6A-B5AB-2B66F432D0F8}"/>
            </a:ext>
          </a:extLst>
        </xdr:cNvPr>
        <xdr:cNvSpPr txBox="1"/>
      </xdr:nvSpPr>
      <xdr:spPr>
        <a:xfrm>
          <a:off x="16226867" y="106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BE2A013-51D2-4344-A045-590FEE1809B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8FEF542B-1A6F-41B8-83CC-3911D0EB56C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2E341575-6272-4682-BB0E-92693C93F45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7833F331-1D9E-4576-ADFF-D9C0EB92A0D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1681FF2A-74A5-41DB-A965-AA4E29FB1EA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432A4965-33ED-4566-8516-641DA8125EC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498D63E4-05DE-4D13-880B-F0EE1F3976F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9AE65D01-DDDD-4BAA-B014-B18597E4D8A6}"/>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B56AEF93-BEBE-4D37-82E1-B5752860FC4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A010B992-F302-4214-9E8E-CBF0ABF5BED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4D7A6611-52A5-43E7-B1BE-7B89C836E41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22758479-E055-44C9-B54E-55A7C34A588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C72100B8-DE43-41FF-8945-3986637E4FE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439B11A4-EC83-40E1-A94B-7845FB788E5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DC2ACDEF-FCE0-4016-B294-D8D2C54EE23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851B3C9A-AD5E-4464-8D65-25A4E86FC317}"/>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ADEB28AF-AEDE-40BB-96F1-A202905A2C3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EBD8F8D5-8A45-4194-9A6C-B469E47099C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C9C577E8-0A79-4279-8ED0-B73909123F5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B44B5BFF-FF40-47A1-9FCE-C91C96CC6BA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A967C188-9623-4B6D-B8F0-44A7C6A980D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2E789C26-C5DB-45E1-8F6B-13C4A22EBD5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80AF46D-15C0-412D-BA5E-C47D8A9CC13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149BC399-BB9D-4622-889E-527F9846D2C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7804CB6F-5966-4046-943E-58AE791F441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7622E4FE-F888-4BA0-940E-14DD1B79343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BFD024B5-CFE2-4DE7-882D-4AD79EB909A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B5E5AD66-F1BE-48C0-A2C6-EFA9E9A546F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12A7407C-6E37-4363-879C-6066D4A5A523}"/>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C9541267-806C-4580-BB42-A87A7EBCE77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3700B841-9897-41F2-B583-575F1EE3C4F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EE93A2A7-02B0-41E0-87F5-72D735B9C481}"/>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47945176-AB68-41BF-B30F-9A9E2CFBF9E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11C78466-5532-443E-95B2-BCEB52C83E9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49F41D9-90B0-4CE4-8177-FB2473FFF99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28922D4-C813-49BB-80DF-58D071658A6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3E792C22-1E8F-4ABB-A33B-9140E4984E34}"/>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132490E7-1D6C-4DD8-AF92-7963E19F06C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1250ACA6-E512-46B6-9423-43D5D884004A}"/>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34B3C185-8C44-421E-8276-7ED0BB2780C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DBA9AA6E-E72A-432E-A67A-043E15DDE9D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4BFCFA11-7C28-4225-80CA-60A18CE21368}"/>
            </a:ext>
          </a:extLst>
        </xdr:cNvPr>
        <xdr:cNvCxnSpPr/>
      </xdr:nvCxnSpPr>
      <xdr:spPr>
        <a:xfrm flipV="1">
          <a:off x="14375764" y="1683203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54545331-6562-4A30-92F9-B7FD20703B98}"/>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00E46B77-C319-46E1-959B-575B0140076B}"/>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70" name="【公民館】&#10;有形固定資産減価償却率最大値テキスト">
          <a:extLst>
            <a:ext uri="{FF2B5EF4-FFF2-40B4-BE49-F238E27FC236}">
              <a16:creationId xmlns:a16="http://schemas.microsoft.com/office/drawing/2014/main" id="{7EBAD981-15C3-4D6C-9572-45FBC0282944}"/>
            </a:ext>
          </a:extLst>
        </xdr:cNvPr>
        <xdr:cNvSpPr txBox="1"/>
      </xdr:nvSpPr>
      <xdr:spPr>
        <a:xfrm>
          <a:off x="14414500" y="166110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71" name="直線コネクタ 570">
          <a:extLst>
            <a:ext uri="{FF2B5EF4-FFF2-40B4-BE49-F238E27FC236}">
              <a16:creationId xmlns:a16="http://schemas.microsoft.com/office/drawing/2014/main" id="{A348D5DA-3E61-4D84-9A6A-B0C6A036C77B}"/>
            </a:ext>
          </a:extLst>
        </xdr:cNvPr>
        <xdr:cNvCxnSpPr/>
      </xdr:nvCxnSpPr>
      <xdr:spPr>
        <a:xfrm>
          <a:off x="14287500" y="1683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572" name="【公民館】&#10;有形固定資産減価償却率平均値テキスト">
          <a:extLst>
            <a:ext uri="{FF2B5EF4-FFF2-40B4-BE49-F238E27FC236}">
              <a16:creationId xmlns:a16="http://schemas.microsoft.com/office/drawing/2014/main" id="{B9739F38-3BD2-4941-86D8-C21C0C4761D7}"/>
            </a:ext>
          </a:extLst>
        </xdr:cNvPr>
        <xdr:cNvSpPr txBox="1"/>
      </xdr:nvSpPr>
      <xdr:spPr>
        <a:xfrm>
          <a:off x="14414500" y="17580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73" name="フローチャート: 判断 572">
          <a:extLst>
            <a:ext uri="{FF2B5EF4-FFF2-40B4-BE49-F238E27FC236}">
              <a16:creationId xmlns:a16="http://schemas.microsoft.com/office/drawing/2014/main" id="{F95F3FB8-372B-49F2-9F8B-AF7AF77C04EF}"/>
            </a:ext>
          </a:extLst>
        </xdr:cNvPr>
        <xdr:cNvSpPr/>
      </xdr:nvSpPr>
      <xdr:spPr>
        <a:xfrm>
          <a:off x="14325600" y="177255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74" name="フローチャート: 判断 573">
          <a:extLst>
            <a:ext uri="{FF2B5EF4-FFF2-40B4-BE49-F238E27FC236}">
              <a16:creationId xmlns:a16="http://schemas.microsoft.com/office/drawing/2014/main" id="{08390B21-B4BD-4E5E-A5CB-3C5FC10760E2}"/>
            </a:ext>
          </a:extLst>
        </xdr:cNvPr>
        <xdr:cNvSpPr/>
      </xdr:nvSpPr>
      <xdr:spPr>
        <a:xfrm>
          <a:off x="13578840" y="17712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75" name="フローチャート: 判断 574">
          <a:extLst>
            <a:ext uri="{FF2B5EF4-FFF2-40B4-BE49-F238E27FC236}">
              <a16:creationId xmlns:a16="http://schemas.microsoft.com/office/drawing/2014/main" id="{EF7C0F3A-3AE3-4F8C-A5AD-B6D8A3C70935}"/>
            </a:ext>
          </a:extLst>
        </xdr:cNvPr>
        <xdr:cNvSpPr/>
      </xdr:nvSpPr>
      <xdr:spPr>
        <a:xfrm>
          <a:off x="12804140" y="17754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76" name="フローチャート: 判断 575">
          <a:extLst>
            <a:ext uri="{FF2B5EF4-FFF2-40B4-BE49-F238E27FC236}">
              <a16:creationId xmlns:a16="http://schemas.microsoft.com/office/drawing/2014/main" id="{B0562AF5-6999-49F8-9D04-B81F41DEACFD}"/>
            </a:ext>
          </a:extLst>
        </xdr:cNvPr>
        <xdr:cNvSpPr/>
      </xdr:nvSpPr>
      <xdr:spPr>
        <a:xfrm>
          <a:off x="12029440" y="1776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77" name="フローチャート: 判断 576">
          <a:extLst>
            <a:ext uri="{FF2B5EF4-FFF2-40B4-BE49-F238E27FC236}">
              <a16:creationId xmlns:a16="http://schemas.microsoft.com/office/drawing/2014/main" id="{CDD70937-5C7E-4048-BEE1-E47029F40040}"/>
            </a:ext>
          </a:extLst>
        </xdr:cNvPr>
        <xdr:cNvSpPr/>
      </xdr:nvSpPr>
      <xdr:spPr>
        <a:xfrm>
          <a:off x="1123188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DCA9713D-A36B-44A9-BC0A-BF0F50850F5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F397CD7B-A599-4144-B471-67ADB6470D2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3BD1658A-3238-4D6B-B8FF-A87922A3BE7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9CCE459D-F650-4B05-9F43-2B6ED1ADF3F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FC3219F-1EDE-428F-930E-2AF7E138979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583" name="楕円 582">
          <a:extLst>
            <a:ext uri="{FF2B5EF4-FFF2-40B4-BE49-F238E27FC236}">
              <a16:creationId xmlns:a16="http://schemas.microsoft.com/office/drawing/2014/main" id="{36888D4D-8441-4A84-8EA8-418151C1BDAB}"/>
            </a:ext>
          </a:extLst>
        </xdr:cNvPr>
        <xdr:cNvSpPr/>
      </xdr:nvSpPr>
      <xdr:spPr>
        <a:xfrm>
          <a:off x="14325600" y="179062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584" name="【公民館】&#10;有形固定資産減価償却率該当値テキスト">
          <a:extLst>
            <a:ext uri="{FF2B5EF4-FFF2-40B4-BE49-F238E27FC236}">
              <a16:creationId xmlns:a16="http://schemas.microsoft.com/office/drawing/2014/main" id="{F1B69FAA-294A-429F-8C94-158DBA20F18A}"/>
            </a:ext>
          </a:extLst>
        </xdr:cNvPr>
        <xdr:cNvSpPr txBox="1"/>
      </xdr:nvSpPr>
      <xdr:spPr>
        <a:xfrm>
          <a:off x="14414500"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142966</xdr:rowOff>
    </xdr:from>
    <xdr:to>
      <xdr:col>81</xdr:col>
      <xdr:colOff>101600</xdr:colOff>
      <xdr:row>107</xdr:row>
      <xdr:rowOff>73116</xdr:rowOff>
    </xdr:to>
    <xdr:sp macro="" textlink="">
      <xdr:nvSpPr>
        <xdr:cNvPr id="585" name="楕円 584">
          <a:extLst>
            <a:ext uri="{FF2B5EF4-FFF2-40B4-BE49-F238E27FC236}">
              <a16:creationId xmlns:a16="http://schemas.microsoft.com/office/drawing/2014/main" id="{3F089E39-E544-4620-9566-7E286C394130}"/>
            </a:ext>
          </a:extLst>
        </xdr:cNvPr>
        <xdr:cNvSpPr/>
      </xdr:nvSpPr>
      <xdr:spPr>
        <a:xfrm>
          <a:off x="13578840" y="1791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15784</xdr:rowOff>
    </xdr:from>
    <xdr:to>
      <xdr:col>85</xdr:col>
      <xdr:colOff>127000</xdr:colOff>
      <xdr:row>107</xdr:row>
      <xdr:rowOff>22316</xdr:rowOff>
    </xdr:to>
    <xdr:cxnSp macro="">
      <xdr:nvCxnSpPr>
        <xdr:cNvPr id="586" name="直線コネクタ 585">
          <a:extLst>
            <a:ext uri="{FF2B5EF4-FFF2-40B4-BE49-F238E27FC236}">
              <a16:creationId xmlns:a16="http://schemas.microsoft.com/office/drawing/2014/main" id="{CAE0F34F-2A19-4D07-B5E1-48C33E3E14AD}"/>
            </a:ext>
          </a:extLst>
        </xdr:cNvPr>
        <xdr:cNvCxnSpPr/>
      </xdr:nvCxnSpPr>
      <xdr:spPr>
        <a:xfrm flipV="1">
          <a:off x="13629640" y="17953264"/>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170724</xdr:rowOff>
    </xdr:from>
    <xdr:to>
      <xdr:col>76</xdr:col>
      <xdr:colOff>165100</xdr:colOff>
      <xdr:row>107</xdr:row>
      <xdr:rowOff>100874</xdr:rowOff>
    </xdr:to>
    <xdr:sp macro="" textlink="">
      <xdr:nvSpPr>
        <xdr:cNvPr id="587" name="楕円 586">
          <a:extLst>
            <a:ext uri="{FF2B5EF4-FFF2-40B4-BE49-F238E27FC236}">
              <a16:creationId xmlns:a16="http://schemas.microsoft.com/office/drawing/2014/main" id="{E88E5DD0-3FDE-44B6-BA16-942A9649BAF8}"/>
            </a:ext>
          </a:extLst>
        </xdr:cNvPr>
        <xdr:cNvSpPr/>
      </xdr:nvSpPr>
      <xdr:spPr>
        <a:xfrm>
          <a:off x="12804140" y="1794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22316</xdr:rowOff>
    </xdr:from>
    <xdr:to>
      <xdr:col>81</xdr:col>
      <xdr:colOff>50800</xdr:colOff>
      <xdr:row>107</xdr:row>
      <xdr:rowOff>50074</xdr:rowOff>
    </xdr:to>
    <xdr:cxnSp macro="">
      <xdr:nvCxnSpPr>
        <xdr:cNvPr id="588" name="直線コネクタ 587">
          <a:extLst>
            <a:ext uri="{FF2B5EF4-FFF2-40B4-BE49-F238E27FC236}">
              <a16:creationId xmlns:a16="http://schemas.microsoft.com/office/drawing/2014/main" id="{129A562D-0962-4336-81D9-81EC095FBBF4}"/>
            </a:ext>
          </a:extLst>
        </xdr:cNvPr>
        <xdr:cNvCxnSpPr/>
      </xdr:nvCxnSpPr>
      <xdr:spPr>
        <a:xfrm flipV="1">
          <a:off x="12854940" y="17959796"/>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170724</xdr:rowOff>
    </xdr:from>
    <xdr:to>
      <xdr:col>72</xdr:col>
      <xdr:colOff>38100</xdr:colOff>
      <xdr:row>107</xdr:row>
      <xdr:rowOff>100874</xdr:rowOff>
    </xdr:to>
    <xdr:sp macro="" textlink="">
      <xdr:nvSpPr>
        <xdr:cNvPr id="589" name="楕円 588">
          <a:extLst>
            <a:ext uri="{FF2B5EF4-FFF2-40B4-BE49-F238E27FC236}">
              <a16:creationId xmlns:a16="http://schemas.microsoft.com/office/drawing/2014/main" id="{B20D2B17-A8BF-4CCA-BEF5-977EDBA65851}"/>
            </a:ext>
          </a:extLst>
        </xdr:cNvPr>
        <xdr:cNvSpPr/>
      </xdr:nvSpPr>
      <xdr:spPr>
        <a:xfrm>
          <a:off x="12029440" y="17940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50074</xdr:rowOff>
    </xdr:from>
    <xdr:to>
      <xdr:col>76</xdr:col>
      <xdr:colOff>114300</xdr:colOff>
      <xdr:row>107</xdr:row>
      <xdr:rowOff>50074</xdr:rowOff>
    </xdr:to>
    <xdr:cxnSp macro="">
      <xdr:nvCxnSpPr>
        <xdr:cNvPr id="590" name="直線コネクタ 589">
          <a:extLst>
            <a:ext uri="{FF2B5EF4-FFF2-40B4-BE49-F238E27FC236}">
              <a16:creationId xmlns:a16="http://schemas.microsoft.com/office/drawing/2014/main" id="{BE127CB2-5C38-4DE0-8800-1A8206668C4A}"/>
            </a:ext>
          </a:extLst>
        </xdr:cNvPr>
        <xdr:cNvCxnSpPr/>
      </xdr:nvCxnSpPr>
      <xdr:spPr>
        <a:xfrm>
          <a:off x="12072620" y="1798755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131536</xdr:rowOff>
    </xdr:from>
    <xdr:to>
      <xdr:col>67</xdr:col>
      <xdr:colOff>101600</xdr:colOff>
      <xdr:row>107</xdr:row>
      <xdr:rowOff>61686</xdr:rowOff>
    </xdr:to>
    <xdr:sp macro="" textlink="">
      <xdr:nvSpPr>
        <xdr:cNvPr id="591" name="楕円 590">
          <a:extLst>
            <a:ext uri="{FF2B5EF4-FFF2-40B4-BE49-F238E27FC236}">
              <a16:creationId xmlns:a16="http://schemas.microsoft.com/office/drawing/2014/main" id="{CFC7AEB8-3798-4772-93E0-053F9F92CDB2}"/>
            </a:ext>
          </a:extLst>
        </xdr:cNvPr>
        <xdr:cNvSpPr/>
      </xdr:nvSpPr>
      <xdr:spPr>
        <a:xfrm>
          <a:off x="11231880" y="17901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10886</xdr:rowOff>
    </xdr:from>
    <xdr:to>
      <xdr:col>71</xdr:col>
      <xdr:colOff>177800</xdr:colOff>
      <xdr:row>107</xdr:row>
      <xdr:rowOff>50074</xdr:rowOff>
    </xdr:to>
    <xdr:cxnSp macro="">
      <xdr:nvCxnSpPr>
        <xdr:cNvPr id="592" name="直線コネクタ 591">
          <a:extLst>
            <a:ext uri="{FF2B5EF4-FFF2-40B4-BE49-F238E27FC236}">
              <a16:creationId xmlns:a16="http://schemas.microsoft.com/office/drawing/2014/main" id="{109084F1-0FD7-4963-880A-184B0C6B380D}"/>
            </a:ext>
          </a:extLst>
        </xdr:cNvPr>
        <xdr:cNvCxnSpPr/>
      </xdr:nvCxnSpPr>
      <xdr:spPr>
        <a:xfrm>
          <a:off x="11282680" y="17948366"/>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593" name="n_1aveValue【公民館】&#10;有形固定資産減価償却率">
          <a:extLst>
            <a:ext uri="{FF2B5EF4-FFF2-40B4-BE49-F238E27FC236}">
              <a16:creationId xmlns:a16="http://schemas.microsoft.com/office/drawing/2014/main" id="{D1702AA5-8AE6-4C70-809C-CAB248D2E845}"/>
            </a:ext>
          </a:extLst>
        </xdr:cNvPr>
        <xdr:cNvSpPr txBox="1"/>
      </xdr:nvSpPr>
      <xdr:spPr>
        <a:xfrm>
          <a:off x="13437244" y="174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594" name="n_2aveValue【公民館】&#10;有形固定資産減価償却率">
          <a:extLst>
            <a:ext uri="{FF2B5EF4-FFF2-40B4-BE49-F238E27FC236}">
              <a16:creationId xmlns:a16="http://schemas.microsoft.com/office/drawing/2014/main" id="{BDA77126-8703-4BAF-84A5-FE14B584ACA0}"/>
            </a:ext>
          </a:extLst>
        </xdr:cNvPr>
        <xdr:cNvSpPr txBox="1"/>
      </xdr:nvSpPr>
      <xdr:spPr>
        <a:xfrm>
          <a:off x="12675244" y="1753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595" name="n_3aveValue【公民館】&#10;有形固定資産減価償却率">
          <a:extLst>
            <a:ext uri="{FF2B5EF4-FFF2-40B4-BE49-F238E27FC236}">
              <a16:creationId xmlns:a16="http://schemas.microsoft.com/office/drawing/2014/main" id="{F248B907-EF40-4D0F-A726-1B75EB3EC954}"/>
            </a:ext>
          </a:extLst>
        </xdr:cNvPr>
        <xdr:cNvSpPr txBox="1"/>
      </xdr:nvSpPr>
      <xdr:spPr>
        <a:xfrm>
          <a:off x="11900544" y="1754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596" name="n_4aveValue【公民館】&#10;有形固定資産減価償却率">
          <a:extLst>
            <a:ext uri="{FF2B5EF4-FFF2-40B4-BE49-F238E27FC236}">
              <a16:creationId xmlns:a16="http://schemas.microsoft.com/office/drawing/2014/main" id="{D0B7F878-9910-4CDD-8AE7-5D184D765CE7}"/>
            </a:ext>
          </a:extLst>
        </xdr:cNvPr>
        <xdr:cNvSpPr txBox="1"/>
      </xdr:nvSpPr>
      <xdr:spPr>
        <a:xfrm>
          <a:off x="11102984" y="1747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64243</xdr:rowOff>
    </xdr:from>
    <xdr:ext cx="405111" cy="259045"/>
    <xdr:sp macro="" textlink="">
      <xdr:nvSpPr>
        <xdr:cNvPr id="597" name="n_1mainValue【公民館】&#10;有形固定資産減価償却率">
          <a:extLst>
            <a:ext uri="{FF2B5EF4-FFF2-40B4-BE49-F238E27FC236}">
              <a16:creationId xmlns:a16="http://schemas.microsoft.com/office/drawing/2014/main" id="{FF7408A5-005B-44A4-8F1B-53D73F4B7DC7}"/>
            </a:ext>
          </a:extLst>
        </xdr:cNvPr>
        <xdr:cNvSpPr txBox="1"/>
      </xdr:nvSpPr>
      <xdr:spPr>
        <a:xfrm>
          <a:off x="13437244" y="1800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92001</xdr:rowOff>
    </xdr:from>
    <xdr:ext cx="405111" cy="259045"/>
    <xdr:sp macro="" textlink="">
      <xdr:nvSpPr>
        <xdr:cNvPr id="598" name="n_2mainValue【公民館】&#10;有形固定資産減価償却率">
          <a:extLst>
            <a:ext uri="{FF2B5EF4-FFF2-40B4-BE49-F238E27FC236}">
              <a16:creationId xmlns:a16="http://schemas.microsoft.com/office/drawing/2014/main" id="{47E0E4E2-2FE0-4F42-8835-807BACA476A2}"/>
            </a:ext>
          </a:extLst>
        </xdr:cNvPr>
        <xdr:cNvSpPr txBox="1"/>
      </xdr:nvSpPr>
      <xdr:spPr>
        <a:xfrm>
          <a:off x="12675244" y="1802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92001</xdr:rowOff>
    </xdr:from>
    <xdr:ext cx="405111" cy="259045"/>
    <xdr:sp macro="" textlink="">
      <xdr:nvSpPr>
        <xdr:cNvPr id="599" name="n_3mainValue【公民館】&#10;有形固定資産減価償却率">
          <a:extLst>
            <a:ext uri="{FF2B5EF4-FFF2-40B4-BE49-F238E27FC236}">
              <a16:creationId xmlns:a16="http://schemas.microsoft.com/office/drawing/2014/main" id="{05C16084-6F80-49AF-847C-6AF3B71C94E5}"/>
            </a:ext>
          </a:extLst>
        </xdr:cNvPr>
        <xdr:cNvSpPr txBox="1"/>
      </xdr:nvSpPr>
      <xdr:spPr>
        <a:xfrm>
          <a:off x="11900544" y="1802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52813</xdr:rowOff>
    </xdr:from>
    <xdr:ext cx="405111" cy="259045"/>
    <xdr:sp macro="" textlink="">
      <xdr:nvSpPr>
        <xdr:cNvPr id="600" name="n_4mainValue【公民館】&#10;有形固定資産減価償却率">
          <a:extLst>
            <a:ext uri="{FF2B5EF4-FFF2-40B4-BE49-F238E27FC236}">
              <a16:creationId xmlns:a16="http://schemas.microsoft.com/office/drawing/2014/main" id="{B14322D5-11E5-46D6-9B3C-F0225EE05811}"/>
            </a:ext>
          </a:extLst>
        </xdr:cNvPr>
        <xdr:cNvSpPr txBox="1"/>
      </xdr:nvSpPr>
      <xdr:spPr>
        <a:xfrm>
          <a:off x="11102984" y="1799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FA0780C4-64FD-4CEB-AE9C-B4FF01773C4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2BBDEEE1-4DDE-417A-8BBE-F7706FADD8D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AAA597AF-A16A-41F4-91AA-DF476ECD762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CFEEF64D-279B-414F-9B98-D15DD438B94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79775BC5-3B7B-4724-9562-290A85B0FAC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52222DB9-7C5C-4DAF-944E-54D28476106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71B7C7E4-5F22-490D-99BF-C183FD4B2F4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9481FA6A-F65E-427B-9661-651420310AC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D8536D5C-7D63-4605-8BA4-AB22A6764C0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164E45D8-9DBF-4E78-BC6F-9E25D975A20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91C081B5-75FC-4B1E-929C-B2A5DDE9D4A5}"/>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740B60A2-7092-4621-8B85-15757F94E68C}"/>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B3D1BDD2-346F-4D48-99A0-940AFCEB9871}"/>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E03E0EAC-EEB9-4A3E-86E6-131E4AA6280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B8413AE1-6A2C-4895-BCC6-ECBD3ED4A51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A041450D-62F9-4DF8-9AB3-FDEE558532DF}"/>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8993E9BC-3CA4-4B8E-869C-B6BB041730CA}"/>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676EDF93-F5D8-4127-A110-0B7D600E8C55}"/>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E8D1B91B-D219-4960-B78A-319E8C3581D3}"/>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06FD8AD8-8BB7-4C3C-9D96-2E60C851E52B}"/>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FF3B189E-3762-42D3-8F2F-B7CEC26899D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55063F31-E60D-41B2-BBE4-C2CADBE06DF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72484012-3764-4732-8622-57F3FC46F55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24" name="直線コネクタ 623">
          <a:extLst>
            <a:ext uri="{FF2B5EF4-FFF2-40B4-BE49-F238E27FC236}">
              <a16:creationId xmlns:a16="http://schemas.microsoft.com/office/drawing/2014/main" id="{C90ABE55-9024-4AF9-942D-D7D06D26844D}"/>
            </a:ext>
          </a:extLst>
        </xdr:cNvPr>
        <xdr:cNvCxnSpPr/>
      </xdr:nvCxnSpPr>
      <xdr:spPr>
        <a:xfrm flipV="1">
          <a:off x="19509104" y="16834104"/>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5" name="【公民館】&#10;一人当たり面積最小値テキスト">
          <a:extLst>
            <a:ext uri="{FF2B5EF4-FFF2-40B4-BE49-F238E27FC236}">
              <a16:creationId xmlns:a16="http://schemas.microsoft.com/office/drawing/2014/main" id="{C0A1A87D-68B3-491E-B8AA-49D5F79B5235}"/>
            </a:ext>
          </a:extLst>
        </xdr:cNvPr>
        <xdr:cNvSpPr txBox="1"/>
      </xdr:nvSpPr>
      <xdr:spPr>
        <a:xfrm>
          <a:off x="19547840" y="1824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6" name="直線コネクタ 625">
          <a:extLst>
            <a:ext uri="{FF2B5EF4-FFF2-40B4-BE49-F238E27FC236}">
              <a16:creationId xmlns:a16="http://schemas.microsoft.com/office/drawing/2014/main" id="{5450252F-C6B8-4872-AF8E-4ADCDEEB28ED}"/>
            </a:ext>
          </a:extLst>
        </xdr:cNvPr>
        <xdr:cNvCxnSpPr/>
      </xdr:nvCxnSpPr>
      <xdr:spPr>
        <a:xfrm>
          <a:off x="19443700" y="1823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27" name="【公民館】&#10;一人当たり面積最大値テキスト">
          <a:extLst>
            <a:ext uri="{FF2B5EF4-FFF2-40B4-BE49-F238E27FC236}">
              <a16:creationId xmlns:a16="http://schemas.microsoft.com/office/drawing/2014/main" id="{00C8701C-C532-4F70-A97F-A887ADED7D61}"/>
            </a:ext>
          </a:extLst>
        </xdr:cNvPr>
        <xdr:cNvSpPr txBox="1"/>
      </xdr:nvSpPr>
      <xdr:spPr>
        <a:xfrm>
          <a:off x="19547840" y="1661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28" name="直線コネクタ 627">
          <a:extLst>
            <a:ext uri="{FF2B5EF4-FFF2-40B4-BE49-F238E27FC236}">
              <a16:creationId xmlns:a16="http://schemas.microsoft.com/office/drawing/2014/main" id="{570C4C6E-E770-4CD3-9C0E-BB5A9DFA4658}"/>
            </a:ext>
          </a:extLst>
        </xdr:cNvPr>
        <xdr:cNvCxnSpPr/>
      </xdr:nvCxnSpPr>
      <xdr:spPr>
        <a:xfrm>
          <a:off x="19443700" y="16834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29" name="【公民館】&#10;一人当たり面積平均値テキスト">
          <a:extLst>
            <a:ext uri="{FF2B5EF4-FFF2-40B4-BE49-F238E27FC236}">
              <a16:creationId xmlns:a16="http://schemas.microsoft.com/office/drawing/2014/main" id="{9E7C0859-71A2-44FE-A460-86EE9DD80CDB}"/>
            </a:ext>
          </a:extLst>
        </xdr:cNvPr>
        <xdr:cNvSpPr txBox="1"/>
      </xdr:nvSpPr>
      <xdr:spPr>
        <a:xfrm>
          <a:off x="19547840" y="17671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30" name="フローチャート: 判断 629">
          <a:extLst>
            <a:ext uri="{FF2B5EF4-FFF2-40B4-BE49-F238E27FC236}">
              <a16:creationId xmlns:a16="http://schemas.microsoft.com/office/drawing/2014/main" id="{20C55943-CF86-4B29-967D-98B4251A67C7}"/>
            </a:ext>
          </a:extLst>
        </xdr:cNvPr>
        <xdr:cNvSpPr/>
      </xdr:nvSpPr>
      <xdr:spPr>
        <a:xfrm>
          <a:off x="19458940" y="1781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31" name="フローチャート: 判断 630">
          <a:extLst>
            <a:ext uri="{FF2B5EF4-FFF2-40B4-BE49-F238E27FC236}">
              <a16:creationId xmlns:a16="http://schemas.microsoft.com/office/drawing/2014/main" id="{F9D25BCC-780D-4A08-82D4-898497FB473C}"/>
            </a:ext>
          </a:extLst>
        </xdr:cNvPr>
        <xdr:cNvSpPr/>
      </xdr:nvSpPr>
      <xdr:spPr>
        <a:xfrm>
          <a:off x="18735040" y="1784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32" name="フローチャート: 判断 631">
          <a:extLst>
            <a:ext uri="{FF2B5EF4-FFF2-40B4-BE49-F238E27FC236}">
              <a16:creationId xmlns:a16="http://schemas.microsoft.com/office/drawing/2014/main" id="{6A4A0B70-2DA8-4E5C-BC3E-CC5FA48D552B}"/>
            </a:ext>
          </a:extLst>
        </xdr:cNvPr>
        <xdr:cNvSpPr/>
      </xdr:nvSpPr>
      <xdr:spPr>
        <a:xfrm>
          <a:off x="17937480" y="17872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33" name="フローチャート: 判断 632">
          <a:extLst>
            <a:ext uri="{FF2B5EF4-FFF2-40B4-BE49-F238E27FC236}">
              <a16:creationId xmlns:a16="http://schemas.microsoft.com/office/drawing/2014/main" id="{15FC2044-24C4-4737-95E9-BAA8CCE34003}"/>
            </a:ext>
          </a:extLst>
        </xdr:cNvPr>
        <xdr:cNvSpPr/>
      </xdr:nvSpPr>
      <xdr:spPr>
        <a:xfrm>
          <a:off x="17162780" y="17844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34" name="フローチャート: 判断 633">
          <a:extLst>
            <a:ext uri="{FF2B5EF4-FFF2-40B4-BE49-F238E27FC236}">
              <a16:creationId xmlns:a16="http://schemas.microsoft.com/office/drawing/2014/main" id="{08F02F7F-E802-4A21-9E68-E652790A1621}"/>
            </a:ext>
          </a:extLst>
        </xdr:cNvPr>
        <xdr:cNvSpPr/>
      </xdr:nvSpPr>
      <xdr:spPr>
        <a:xfrm>
          <a:off x="16388080" y="178165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EF72C4E-38FF-43C5-8EA8-F69796FA33C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D62710C4-F75F-4CC9-A44F-EC03CA8AF0B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38C734F-351D-47E6-82F1-F00E656E247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AE34F80C-E2D2-4139-BE42-9F1E039543D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B07ACF2A-1EA3-4CF8-AAB3-33DEF2F3E62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7113</xdr:rowOff>
    </xdr:from>
    <xdr:to>
      <xdr:col>116</xdr:col>
      <xdr:colOff>114300</xdr:colOff>
      <xdr:row>108</xdr:row>
      <xdr:rowOff>108713</xdr:rowOff>
    </xdr:to>
    <xdr:sp macro="" textlink="">
      <xdr:nvSpPr>
        <xdr:cNvPr id="640" name="楕円 639">
          <a:extLst>
            <a:ext uri="{FF2B5EF4-FFF2-40B4-BE49-F238E27FC236}">
              <a16:creationId xmlns:a16="http://schemas.microsoft.com/office/drawing/2014/main" id="{DA7F938A-BFC6-4E45-8300-251E0A7510D6}"/>
            </a:ext>
          </a:extLst>
        </xdr:cNvPr>
        <xdr:cNvSpPr/>
      </xdr:nvSpPr>
      <xdr:spPr>
        <a:xfrm>
          <a:off x="19458940" y="181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93490</xdr:rowOff>
    </xdr:from>
    <xdr:ext cx="469744" cy="259045"/>
    <xdr:sp macro="" textlink="">
      <xdr:nvSpPr>
        <xdr:cNvPr id="641" name="【公民館】&#10;一人当たり面積該当値テキスト">
          <a:extLst>
            <a:ext uri="{FF2B5EF4-FFF2-40B4-BE49-F238E27FC236}">
              <a16:creationId xmlns:a16="http://schemas.microsoft.com/office/drawing/2014/main" id="{E3686BB6-3891-448C-BB76-902B5AEDC575}"/>
            </a:ext>
          </a:extLst>
        </xdr:cNvPr>
        <xdr:cNvSpPr txBox="1"/>
      </xdr:nvSpPr>
      <xdr:spPr>
        <a:xfrm>
          <a:off x="19547840" y="1803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7874</xdr:rowOff>
    </xdr:from>
    <xdr:to>
      <xdr:col>112</xdr:col>
      <xdr:colOff>38100</xdr:colOff>
      <xdr:row>108</xdr:row>
      <xdr:rowOff>109474</xdr:rowOff>
    </xdr:to>
    <xdr:sp macro="" textlink="">
      <xdr:nvSpPr>
        <xdr:cNvPr id="642" name="楕円 641">
          <a:extLst>
            <a:ext uri="{FF2B5EF4-FFF2-40B4-BE49-F238E27FC236}">
              <a16:creationId xmlns:a16="http://schemas.microsoft.com/office/drawing/2014/main" id="{4E3CE78C-6B2F-4DA0-B99E-DC1048B82570}"/>
            </a:ext>
          </a:extLst>
        </xdr:cNvPr>
        <xdr:cNvSpPr/>
      </xdr:nvSpPr>
      <xdr:spPr>
        <a:xfrm>
          <a:off x="18735040" y="18112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57913</xdr:rowOff>
    </xdr:from>
    <xdr:to>
      <xdr:col>116</xdr:col>
      <xdr:colOff>63500</xdr:colOff>
      <xdr:row>108</xdr:row>
      <xdr:rowOff>58674</xdr:rowOff>
    </xdr:to>
    <xdr:cxnSp macro="">
      <xdr:nvCxnSpPr>
        <xdr:cNvPr id="643" name="直線コネクタ 642">
          <a:extLst>
            <a:ext uri="{FF2B5EF4-FFF2-40B4-BE49-F238E27FC236}">
              <a16:creationId xmlns:a16="http://schemas.microsoft.com/office/drawing/2014/main" id="{3202A993-0ADB-44B2-B580-645478C53E32}"/>
            </a:ext>
          </a:extLst>
        </xdr:cNvPr>
        <xdr:cNvCxnSpPr/>
      </xdr:nvCxnSpPr>
      <xdr:spPr>
        <a:xfrm flipV="1">
          <a:off x="18778220" y="18163033"/>
          <a:ext cx="73152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13208</xdr:rowOff>
    </xdr:from>
    <xdr:to>
      <xdr:col>107</xdr:col>
      <xdr:colOff>101600</xdr:colOff>
      <xdr:row>108</xdr:row>
      <xdr:rowOff>114808</xdr:rowOff>
    </xdr:to>
    <xdr:sp macro="" textlink="">
      <xdr:nvSpPr>
        <xdr:cNvPr id="644" name="楕円 643">
          <a:extLst>
            <a:ext uri="{FF2B5EF4-FFF2-40B4-BE49-F238E27FC236}">
              <a16:creationId xmlns:a16="http://schemas.microsoft.com/office/drawing/2014/main" id="{B94E433F-4F57-44BA-A329-14849901BF8E}"/>
            </a:ext>
          </a:extLst>
        </xdr:cNvPr>
        <xdr:cNvSpPr/>
      </xdr:nvSpPr>
      <xdr:spPr>
        <a:xfrm>
          <a:off x="17937480" y="18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58674</xdr:rowOff>
    </xdr:from>
    <xdr:to>
      <xdr:col>111</xdr:col>
      <xdr:colOff>177800</xdr:colOff>
      <xdr:row>108</xdr:row>
      <xdr:rowOff>64008</xdr:rowOff>
    </xdr:to>
    <xdr:cxnSp macro="">
      <xdr:nvCxnSpPr>
        <xdr:cNvPr id="645" name="直線コネクタ 644">
          <a:extLst>
            <a:ext uri="{FF2B5EF4-FFF2-40B4-BE49-F238E27FC236}">
              <a16:creationId xmlns:a16="http://schemas.microsoft.com/office/drawing/2014/main" id="{AC3E78C3-810E-40E4-8057-40B48AA4E98F}"/>
            </a:ext>
          </a:extLst>
        </xdr:cNvPr>
        <xdr:cNvCxnSpPr/>
      </xdr:nvCxnSpPr>
      <xdr:spPr>
        <a:xfrm flipV="1">
          <a:off x="17988280" y="18163794"/>
          <a:ext cx="78994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13208</xdr:rowOff>
    </xdr:from>
    <xdr:to>
      <xdr:col>102</xdr:col>
      <xdr:colOff>165100</xdr:colOff>
      <xdr:row>108</xdr:row>
      <xdr:rowOff>114808</xdr:rowOff>
    </xdr:to>
    <xdr:sp macro="" textlink="">
      <xdr:nvSpPr>
        <xdr:cNvPr id="646" name="楕円 645">
          <a:extLst>
            <a:ext uri="{FF2B5EF4-FFF2-40B4-BE49-F238E27FC236}">
              <a16:creationId xmlns:a16="http://schemas.microsoft.com/office/drawing/2014/main" id="{606DBC7A-5917-4240-A05F-036527C1BE4A}"/>
            </a:ext>
          </a:extLst>
        </xdr:cNvPr>
        <xdr:cNvSpPr/>
      </xdr:nvSpPr>
      <xdr:spPr>
        <a:xfrm>
          <a:off x="17162780" y="18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64008</xdr:rowOff>
    </xdr:from>
    <xdr:to>
      <xdr:col>107</xdr:col>
      <xdr:colOff>50800</xdr:colOff>
      <xdr:row>108</xdr:row>
      <xdr:rowOff>64008</xdr:rowOff>
    </xdr:to>
    <xdr:cxnSp macro="">
      <xdr:nvCxnSpPr>
        <xdr:cNvPr id="647" name="直線コネクタ 646">
          <a:extLst>
            <a:ext uri="{FF2B5EF4-FFF2-40B4-BE49-F238E27FC236}">
              <a16:creationId xmlns:a16="http://schemas.microsoft.com/office/drawing/2014/main" id="{9B449AEF-27C7-4BD4-ABD5-DA5AE543D931}"/>
            </a:ext>
          </a:extLst>
        </xdr:cNvPr>
        <xdr:cNvCxnSpPr/>
      </xdr:nvCxnSpPr>
      <xdr:spPr>
        <a:xfrm>
          <a:off x="17213580" y="181691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11685</xdr:rowOff>
    </xdr:from>
    <xdr:to>
      <xdr:col>98</xdr:col>
      <xdr:colOff>38100</xdr:colOff>
      <xdr:row>108</xdr:row>
      <xdr:rowOff>113285</xdr:rowOff>
    </xdr:to>
    <xdr:sp macro="" textlink="">
      <xdr:nvSpPr>
        <xdr:cNvPr id="648" name="楕円 647">
          <a:extLst>
            <a:ext uri="{FF2B5EF4-FFF2-40B4-BE49-F238E27FC236}">
              <a16:creationId xmlns:a16="http://schemas.microsoft.com/office/drawing/2014/main" id="{F9045E1A-DB4C-4220-9C11-D4F0F6AFE344}"/>
            </a:ext>
          </a:extLst>
        </xdr:cNvPr>
        <xdr:cNvSpPr/>
      </xdr:nvSpPr>
      <xdr:spPr>
        <a:xfrm>
          <a:off x="16388080" y="18116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62485</xdr:rowOff>
    </xdr:from>
    <xdr:to>
      <xdr:col>102</xdr:col>
      <xdr:colOff>114300</xdr:colOff>
      <xdr:row>108</xdr:row>
      <xdr:rowOff>64008</xdr:rowOff>
    </xdr:to>
    <xdr:cxnSp macro="">
      <xdr:nvCxnSpPr>
        <xdr:cNvPr id="649" name="直線コネクタ 648">
          <a:extLst>
            <a:ext uri="{FF2B5EF4-FFF2-40B4-BE49-F238E27FC236}">
              <a16:creationId xmlns:a16="http://schemas.microsoft.com/office/drawing/2014/main" id="{DB2009FF-266D-4CD5-BDF6-3B04A09EDA75}"/>
            </a:ext>
          </a:extLst>
        </xdr:cNvPr>
        <xdr:cNvCxnSpPr/>
      </xdr:nvCxnSpPr>
      <xdr:spPr>
        <a:xfrm>
          <a:off x="16431260" y="18167605"/>
          <a:ext cx="78232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650" name="n_1aveValue【公民館】&#10;一人当たり面積">
          <a:extLst>
            <a:ext uri="{FF2B5EF4-FFF2-40B4-BE49-F238E27FC236}">
              <a16:creationId xmlns:a16="http://schemas.microsoft.com/office/drawing/2014/main" id="{CDBE720A-080C-4709-AF30-7C15FA8CDEF6}"/>
            </a:ext>
          </a:extLst>
        </xdr:cNvPr>
        <xdr:cNvSpPr txBox="1"/>
      </xdr:nvSpPr>
      <xdr:spPr>
        <a:xfrm>
          <a:off x="18561127"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51" name="n_2aveValue【公民館】&#10;一人当たり面積">
          <a:extLst>
            <a:ext uri="{FF2B5EF4-FFF2-40B4-BE49-F238E27FC236}">
              <a16:creationId xmlns:a16="http://schemas.microsoft.com/office/drawing/2014/main" id="{56D01C46-A1D4-4093-A05A-112675A4F7E1}"/>
            </a:ext>
          </a:extLst>
        </xdr:cNvPr>
        <xdr:cNvSpPr txBox="1"/>
      </xdr:nvSpPr>
      <xdr:spPr>
        <a:xfrm>
          <a:off x="17776267" y="17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652" name="n_3aveValue【公民館】&#10;一人当たり面積">
          <a:extLst>
            <a:ext uri="{FF2B5EF4-FFF2-40B4-BE49-F238E27FC236}">
              <a16:creationId xmlns:a16="http://schemas.microsoft.com/office/drawing/2014/main" id="{21FFCE02-5179-4302-B465-33C5FC0DD0A1}"/>
            </a:ext>
          </a:extLst>
        </xdr:cNvPr>
        <xdr:cNvSpPr txBox="1"/>
      </xdr:nvSpPr>
      <xdr:spPr>
        <a:xfrm>
          <a:off x="17001567" y="17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53" name="n_4aveValue【公民館】&#10;一人当たり面積">
          <a:extLst>
            <a:ext uri="{FF2B5EF4-FFF2-40B4-BE49-F238E27FC236}">
              <a16:creationId xmlns:a16="http://schemas.microsoft.com/office/drawing/2014/main" id="{1670E735-1C75-4C1D-9087-B2F3DCEE87E3}"/>
            </a:ext>
          </a:extLst>
        </xdr:cNvPr>
        <xdr:cNvSpPr txBox="1"/>
      </xdr:nvSpPr>
      <xdr:spPr>
        <a:xfrm>
          <a:off x="16226867" y="1759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100601</xdr:rowOff>
    </xdr:from>
    <xdr:ext cx="469744" cy="259045"/>
    <xdr:sp macro="" textlink="">
      <xdr:nvSpPr>
        <xdr:cNvPr id="654" name="n_1mainValue【公民館】&#10;一人当たり面積">
          <a:extLst>
            <a:ext uri="{FF2B5EF4-FFF2-40B4-BE49-F238E27FC236}">
              <a16:creationId xmlns:a16="http://schemas.microsoft.com/office/drawing/2014/main" id="{9F4AF097-C4A2-4232-BC13-4042C53A0B3A}"/>
            </a:ext>
          </a:extLst>
        </xdr:cNvPr>
        <xdr:cNvSpPr txBox="1"/>
      </xdr:nvSpPr>
      <xdr:spPr>
        <a:xfrm>
          <a:off x="18561127" y="182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105935</xdr:rowOff>
    </xdr:from>
    <xdr:ext cx="469744" cy="259045"/>
    <xdr:sp macro="" textlink="">
      <xdr:nvSpPr>
        <xdr:cNvPr id="655" name="n_2mainValue【公民館】&#10;一人当たり面積">
          <a:extLst>
            <a:ext uri="{FF2B5EF4-FFF2-40B4-BE49-F238E27FC236}">
              <a16:creationId xmlns:a16="http://schemas.microsoft.com/office/drawing/2014/main" id="{B53604BF-B4C2-4859-8F00-650C5A721CC4}"/>
            </a:ext>
          </a:extLst>
        </xdr:cNvPr>
        <xdr:cNvSpPr txBox="1"/>
      </xdr:nvSpPr>
      <xdr:spPr>
        <a:xfrm>
          <a:off x="17776267" y="182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105935</xdr:rowOff>
    </xdr:from>
    <xdr:ext cx="469744" cy="259045"/>
    <xdr:sp macro="" textlink="">
      <xdr:nvSpPr>
        <xdr:cNvPr id="656" name="n_3mainValue【公民館】&#10;一人当たり面積">
          <a:extLst>
            <a:ext uri="{FF2B5EF4-FFF2-40B4-BE49-F238E27FC236}">
              <a16:creationId xmlns:a16="http://schemas.microsoft.com/office/drawing/2014/main" id="{ACD274BA-4703-4B9B-8FCB-A5FBF3C9A85B}"/>
            </a:ext>
          </a:extLst>
        </xdr:cNvPr>
        <xdr:cNvSpPr txBox="1"/>
      </xdr:nvSpPr>
      <xdr:spPr>
        <a:xfrm>
          <a:off x="17001567" y="182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104412</xdr:rowOff>
    </xdr:from>
    <xdr:ext cx="469744" cy="259045"/>
    <xdr:sp macro="" textlink="">
      <xdr:nvSpPr>
        <xdr:cNvPr id="657" name="n_4mainValue【公民館】&#10;一人当たり面積">
          <a:extLst>
            <a:ext uri="{FF2B5EF4-FFF2-40B4-BE49-F238E27FC236}">
              <a16:creationId xmlns:a16="http://schemas.microsoft.com/office/drawing/2014/main" id="{4D42C4FB-DB58-4F8A-9DBA-CF433FE9AA82}"/>
            </a:ext>
          </a:extLst>
        </xdr:cNvPr>
        <xdr:cNvSpPr txBox="1"/>
      </xdr:nvSpPr>
      <xdr:spPr>
        <a:xfrm>
          <a:off x="16226867" y="182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DFCB7BF0-3849-469E-B573-E66A10C89BA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90B78186-666D-4419-85A5-ECCF2F53EB8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5E405167-A681-4C2C-91D8-AF5340E4EF0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類似団体と比較して有形固定資産減価償却率が高くなっている施設は、道路、橋梁・トンネル、保育所、公民館である。これは昭和５０年代に多くが建設されたことが要因である。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学校施設が類似団体と比較して低くなっている要因は平成２７年度に３小学校を１校に統廃合したこと、その準備として施設整備を実施したことにより低い値となっている。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道路、橋梁については長寿命化計画を策定し、計画に基づき、老朽化対策に取り組んでいる。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また、個別施設計画が未策定の公共施設は個別施設計画を策定し、施設の複合化や統廃合等の検討を行うとともに施設の適正配置・適正管理に努めていく。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F0215F-F955-4824-B156-BB24C6F0605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79D626-91AD-4E7C-AC96-4260BAEAF1C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3BF555-7E67-4E5D-B102-A5D1E4A38CB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D7FADD-C3B3-4FF9-A870-5F49AA42668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9D3735-29C4-48FF-B12A-484A3873BEC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A4CFF9-FA89-4167-B201-36C45418FC2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21095F-8502-4757-926E-053F730C919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FFD38B-60FE-4B2F-A1F9-B00DDEC920D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FC51D3-B005-4AC6-B3B5-E72ACF773AC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ECDBAE-87B8-4F9D-8EA9-E537A58E9F9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D35E90-50FD-4AAF-97EF-175C39C7492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AC6D3A-C599-444A-98C7-C2941C2F2CC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D86FE5-C849-4A83-A0F9-852FA975394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B078AA-15E4-4E86-A3A2-792F02714EF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C754A7-133A-4E13-9C97-BD9D3C66DB4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661BB49-7D54-46DC-95F1-D3BDB703F95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8EAE3A-E738-4AAF-B27B-2812D5B268E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97FAB1-E047-4CC5-8BF0-8EB3372FBC4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635CFA-2F90-409D-9A5F-EC38ABDC8D8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67C238-1075-4010-B94F-1172EC13920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F56892-0F3F-4510-A040-7CA38F94A35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C5F59F-8631-48D5-BDC2-EC4114A893E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D425D66-BC16-43B4-BFC6-6D46541B5DE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D112F2-862B-41B6-9021-CA6556E4801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D10625-3259-4E93-A6D2-230510B61BF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BA34FE-4990-48FA-A232-5C3692EBA2E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1DDDF9-9249-431B-AD45-458C4A990BF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81D965-2C19-439D-839D-19E13349A12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99406E-B7AE-4F41-97AA-19B9422135C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2E9A6E4-A040-4AFD-AA0D-AD960D4CC1C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ECD3900-096D-4BFE-8E06-4DBDD9BA63F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79CD1F-E149-45CA-9E6E-C96601AF477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31C5FB-ECF2-48B4-8F69-5C83E015DD8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29F2A2E-E9F5-4040-8AE0-E9120B503C8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740C23-6EFA-426F-8637-E4EC1DC0B6A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B23650-1242-44A5-8ECE-549B7340C32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B0E90D-0E19-4787-B937-3B768A378FF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408A43-B6CB-4A7E-97BC-8711E3D918D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10AF18-5008-4B93-9399-5CD70BE3696F}"/>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F0C0C8A-DD3A-415F-9CC8-764D060A0D3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AEAE369-8A8D-4434-B5BF-1919F6F6B4E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2330892-CBD9-4882-B4B6-1EAA8BC3872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CB3BA4C-69B1-40B3-98F0-670D5A67EBF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033C460-2334-4D2E-87E8-4AF60061311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714A11F-E032-4AB6-901C-DDFCDB840D9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D0DA848-4608-44C6-B6B6-A16AFEA72BA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C4E2573-1384-47EC-A38C-52CEF2D3825C}"/>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FC145CD-0A7C-43B1-AFF1-29222FCA019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32FE80F-7FB9-4DAF-A727-B27CB713036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8C533E1-7219-4316-BDF4-AACD50AB419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9AE590E-DF41-431D-90AD-2E33EC4283A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730EEF8-EE48-439B-91C4-ACF61094F98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C5A7969-6038-4A42-8B7B-F2DF88D2A5C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4693367-44F8-423A-B0EB-1C36C4E6031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509B03C-1BA3-4587-B5FA-E0FCCD80D8F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5501C88-D282-4F5F-BD95-5654D806D6D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A168CB7-2039-4CC8-89CE-B6D1FA1903F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0DD8DDE-F4B6-404F-8D2E-DF6B8B02A227}"/>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FADDED4-322D-4315-ABB6-BC22F8F9B7AA}"/>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A921FE5-7842-4CA7-B17F-E3663AEB989A}"/>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6249602-E91C-4B97-8936-9E764F8D1B1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6BBCEFC-4926-431F-BD67-F6C56B92DC18}"/>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30FE069-F58A-4C2C-B885-CE006336419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52F104F-E2C7-45FA-A38F-B49AC9E5DB1B}"/>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EB2C187-C840-4897-8CDB-7C6731990D8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90BC419-2FDF-4E04-88C2-58DCF2C1A23F}"/>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CC82FE2-633A-4ED1-8372-EDD4FA939C2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A7DE3E9-DCD2-486E-AF0A-32314F037AC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6E4B486-FC60-45C2-BB49-A4D0C64A6E74}"/>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7ED100B7-5C83-4D14-8AB8-5A0661925FD2}"/>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534E482-DDBF-4FD3-B341-19848EC93E6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CD594B8-2770-485D-A864-26BD403DAE3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DF370D6-BBF3-41FE-B7D6-8351EA61DD15}"/>
            </a:ext>
          </a:extLst>
        </xdr:cNvPr>
        <xdr:cNvCxnSpPr/>
      </xdr:nvCxnSpPr>
      <xdr:spPr>
        <a:xfrm flipV="1">
          <a:off x="4086225" y="9295312"/>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4D88A1E-57CE-445F-ADFA-A53FF42685AB}"/>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FC2178C-500D-47AC-A38B-24B46EAB1476}"/>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25777C9A-762B-4204-AF99-A4CE5F45CBE6}"/>
            </a:ext>
          </a:extLst>
        </xdr:cNvPr>
        <xdr:cNvSpPr txBox="1"/>
      </xdr:nvSpPr>
      <xdr:spPr>
        <a:xfrm>
          <a:off x="412496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3C54C06C-D27F-46C7-A461-588CBA8C8B3D}"/>
            </a:ext>
          </a:extLst>
        </xdr:cNvPr>
        <xdr:cNvCxnSpPr/>
      </xdr:nvCxnSpPr>
      <xdr:spPr>
        <a:xfrm>
          <a:off x="402082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13DEF1A-5F27-4799-8B6F-5C23EC879DCA}"/>
            </a:ext>
          </a:extLst>
        </xdr:cNvPr>
        <xdr:cNvSpPr txBox="1"/>
      </xdr:nvSpPr>
      <xdr:spPr>
        <a:xfrm>
          <a:off x="4124960" y="10198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67FFDDE0-A32D-4E24-91A4-7F02AC76D899}"/>
            </a:ext>
          </a:extLst>
        </xdr:cNvPr>
        <xdr:cNvSpPr/>
      </xdr:nvSpPr>
      <xdr:spPr>
        <a:xfrm>
          <a:off x="403606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A7716BC7-F0F9-4721-9969-30482F941C0C}"/>
            </a:ext>
          </a:extLst>
        </xdr:cNvPr>
        <xdr:cNvSpPr/>
      </xdr:nvSpPr>
      <xdr:spPr>
        <a:xfrm>
          <a:off x="3312160" y="10210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BF974044-3D28-48EC-953B-206318720F46}"/>
            </a:ext>
          </a:extLst>
        </xdr:cNvPr>
        <xdr:cNvSpPr/>
      </xdr:nvSpPr>
      <xdr:spPr>
        <a:xfrm>
          <a:off x="25146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C381244C-43CF-4EA4-ABE8-375366CC2A9F}"/>
            </a:ext>
          </a:extLst>
        </xdr:cNvPr>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DDF33EB2-119B-4BB9-8EF8-5F72BA7ACE31}"/>
            </a:ext>
          </a:extLst>
        </xdr:cNvPr>
        <xdr:cNvSpPr/>
      </xdr:nvSpPr>
      <xdr:spPr>
        <a:xfrm>
          <a:off x="965200" y="10286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2FE8245-5E24-4AE0-9EDD-CA3637AB2C6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CD6B4A5-85A9-4D45-B38B-81282ECA2B0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3FD24E9-B249-4FA1-BF25-4A8D56FBEEE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8109AB9-99C1-4704-8984-C8C34033F54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4367382-07F6-4CDF-A403-F6BA1534488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90" name="楕円 89">
          <a:extLst>
            <a:ext uri="{FF2B5EF4-FFF2-40B4-BE49-F238E27FC236}">
              <a16:creationId xmlns:a16="http://schemas.microsoft.com/office/drawing/2014/main" id="{C0651111-1A81-410D-8E9D-B89A74A2ED5A}"/>
            </a:ext>
          </a:extLst>
        </xdr:cNvPr>
        <xdr:cNvSpPr/>
      </xdr:nvSpPr>
      <xdr:spPr>
        <a:xfrm>
          <a:off x="4036060" y="1001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151692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2B1BAF3-C7A4-43DD-8416-37F77D687243}"/>
            </a:ext>
          </a:extLst>
        </xdr:cNvPr>
        <xdr:cNvSpPr txBox="1"/>
      </xdr:nvSpPr>
      <xdr:spPr>
        <a:xfrm>
          <a:off x="4124960" y="98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92" name="楕円 91">
          <a:extLst>
            <a:ext uri="{FF2B5EF4-FFF2-40B4-BE49-F238E27FC236}">
              <a16:creationId xmlns:a16="http://schemas.microsoft.com/office/drawing/2014/main" id="{CE58D995-0CAA-46DF-A9BB-A0BDF0111F9A}"/>
            </a:ext>
          </a:extLst>
        </xdr:cNvPr>
        <xdr:cNvSpPr/>
      </xdr:nvSpPr>
      <xdr:spPr>
        <a:xfrm>
          <a:off x="3312160" y="998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8165</xdr:rowOff>
    </xdr:to>
    <xdr:cxnSp macro="">
      <xdr:nvCxnSpPr>
        <xdr:cNvPr id="93" name="直線コネクタ 92">
          <a:extLst>
            <a:ext uri="{FF2B5EF4-FFF2-40B4-BE49-F238E27FC236}">
              <a16:creationId xmlns:a16="http://schemas.microsoft.com/office/drawing/2014/main" id="{EF7BCE81-27FC-4E6A-9AFE-5B3DBE57BCEE}"/>
            </a:ext>
          </a:extLst>
        </xdr:cNvPr>
        <xdr:cNvCxnSpPr/>
      </xdr:nvCxnSpPr>
      <xdr:spPr>
        <a:xfrm>
          <a:off x="3355340" y="10039350"/>
          <a:ext cx="73152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60234</xdr:rowOff>
    </xdr:from>
    <xdr:to>
      <xdr:col>15</xdr:col>
      <xdr:colOff>101600</xdr:colOff>
      <xdr:row>61</xdr:row>
      <xdr:rowOff>161834</xdr:rowOff>
    </xdr:to>
    <xdr:sp macro="" textlink="">
      <xdr:nvSpPr>
        <xdr:cNvPr id="94" name="楕円 93">
          <a:extLst>
            <a:ext uri="{FF2B5EF4-FFF2-40B4-BE49-F238E27FC236}">
              <a16:creationId xmlns:a16="http://schemas.microsoft.com/office/drawing/2014/main" id="{38FBEAE2-F6FB-4F68-94A0-4A0D6BE3D15F}"/>
            </a:ext>
          </a:extLst>
        </xdr:cNvPr>
        <xdr:cNvSpPr/>
      </xdr:nvSpPr>
      <xdr:spPr>
        <a:xfrm>
          <a:off x="2514600" y="102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61</xdr:row>
      <xdr:rowOff>111034</xdr:rowOff>
    </xdr:to>
    <xdr:cxnSp macro="">
      <xdr:nvCxnSpPr>
        <xdr:cNvPr id="95" name="直線コネクタ 94">
          <a:extLst>
            <a:ext uri="{FF2B5EF4-FFF2-40B4-BE49-F238E27FC236}">
              <a16:creationId xmlns:a16="http://schemas.microsoft.com/office/drawing/2014/main" id="{1358D775-B551-4F1E-803A-E4F2AFEF1FC7}"/>
            </a:ext>
          </a:extLst>
        </xdr:cNvPr>
        <xdr:cNvCxnSpPr/>
      </xdr:nvCxnSpPr>
      <xdr:spPr>
        <a:xfrm flipV="1">
          <a:off x="2565400" y="10039350"/>
          <a:ext cx="789940" cy="29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30843</xdr:rowOff>
    </xdr:from>
    <xdr:to>
      <xdr:col>10</xdr:col>
      <xdr:colOff>165100</xdr:colOff>
      <xdr:row>61</xdr:row>
      <xdr:rowOff>132443</xdr:rowOff>
    </xdr:to>
    <xdr:sp macro="" textlink="">
      <xdr:nvSpPr>
        <xdr:cNvPr id="96" name="楕円 95">
          <a:extLst>
            <a:ext uri="{FF2B5EF4-FFF2-40B4-BE49-F238E27FC236}">
              <a16:creationId xmlns:a16="http://schemas.microsoft.com/office/drawing/2014/main" id="{0004D930-F6FE-4F84-B5AB-79D9B46B6A23}"/>
            </a:ext>
          </a:extLst>
        </xdr:cNvPr>
        <xdr:cNvSpPr/>
      </xdr:nvSpPr>
      <xdr:spPr>
        <a:xfrm>
          <a:off x="1739900" y="102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81643</xdr:rowOff>
    </xdr:from>
    <xdr:to>
      <xdr:col>15</xdr:col>
      <xdr:colOff>50800</xdr:colOff>
      <xdr:row>61</xdr:row>
      <xdr:rowOff>111034</xdr:rowOff>
    </xdr:to>
    <xdr:cxnSp macro="">
      <xdr:nvCxnSpPr>
        <xdr:cNvPr id="97" name="直線コネクタ 96">
          <a:extLst>
            <a:ext uri="{FF2B5EF4-FFF2-40B4-BE49-F238E27FC236}">
              <a16:creationId xmlns:a16="http://schemas.microsoft.com/office/drawing/2014/main" id="{8B0FB1B4-ABCF-4DB9-B914-392B26488025}"/>
            </a:ext>
          </a:extLst>
        </xdr:cNvPr>
        <xdr:cNvCxnSpPr/>
      </xdr:nvCxnSpPr>
      <xdr:spPr>
        <a:xfrm>
          <a:off x="1790700" y="10307683"/>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98" name="楕円 97">
          <a:extLst>
            <a:ext uri="{FF2B5EF4-FFF2-40B4-BE49-F238E27FC236}">
              <a16:creationId xmlns:a16="http://schemas.microsoft.com/office/drawing/2014/main" id="{727ECCC9-A236-4298-B836-69D93480F6A1}"/>
            </a:ext>
          </a:extLst>
        </xdr:cNvPr>
        <xdr:cNvSpPr/>
      </xdr:nvSpPr>
      <xdr:spPr>
        <a:xfrm>
          <a:off x="965200" y="10256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81643</xdr:rowOff>
    </xdr:from>
    <xdr:to>
      <xdr:col>10</xdr:col>
      <xdr:colOff>114300</xdr:colOff>
      <xdr:row>61</xdr:row>
      <xdr:rowOff>81643</xdr:rowOff>
    </xdr:to>
    <xdr:cxnSp macro="">
      <xdr:nvCxnSpPr>
        <xdr:cNvPr id="99" name="直線コネクタ 98">
          <a:extLst>
            <a:ext uri="{FF2B5EF4-FFF2-40B4-BE49-F238E27FC236}">
              <a16:creationId xmlns:a16="http://schemas.microsoft.com/office/drawing/2014/main" id="{D1CC2E37-45A7-4C55-9619-E3D3F12C2C56}"/>
            </a:ext>
          </a:extLst>
        </xdr:cNvPr>
        <xdr:cNvCxnSpPr/>
      </xdr:nvCxnSpPr>
      <xdr:spPr>
        <a:xfrm>
          <a:off x="1008380" y="1030768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6076FF37-E5D6-405B-BF6C-1827C5CE9B0A}"/>
            </a:ext>
          </a:extLst>
        </xdr:cNvPr>
        <xdr:cNvSpPr txBox="1"/>
      </xdr:nvSpPr>
      <xdr:spPr>
        <a:xfrm>
          <a:off x="3170564" y="102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a:extLst>
            <a:ext uri="{FF2B5EF4-FFF2-40B4-BE49-F238E27FC236}">
              <a16:creationId xmlns:a16="http://schemas.microsoft.com/office/drawing/2014/main" id="{ABD284A3-1AEE-4B05-8203-470CB12AF499}"/>
            </a:ext>
          </a:extLst>
        </xdr:cNvPr>
        <xdr:cNvSpPr txBox="1"/>
      </xdr:nvSpPr>
      <xdr:spPr>
        <a:xfrm>
          <a:off x="23857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8AB09F23-081A-47F3-9650-94C6D3D569E0}"/>
            </a:ext>
          </a:extLst>
        </xdr:cNvPr>
        <xdr:cNvSpPr txBox="1"/>
      </xdr:nvSpPr>
      <xdr:spPr>
        <a:xfrm>
          <a:off x="16110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a:extLst>
            <a:ext uri="{FF2B5EF4-FFF2-40B4-BE49-F238E27FC236}">
              <a16:creationId xmlns:a16="http://schemas.microsoft.com/office/drawing/2014/main" id="{18795A65-1BBF-4FF0-84C9-D6AC1CD7537A}"/>
            </a:ext>
          </a:extLst>
        </xdr:cNvPr>
        <xdr:cNvSpPr txBox="1"/>
      </xdr:nvSpPr>
      <xdr:spPr>
        <a:xfrm>
          <a:off x="836304" y="103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04" name="n_1mainValue【体育館・プール】&#10;有形固定資産減価償却率">
          <a:extLst>
            <a:ext uri="{FF2B5EF4-FFF2-40B4-BE49-F238E27FC236}">
              <a16:creationId xmlns:a16="http://schemas.microsoft.com/office/drawing/2014/main" id="{BD43106D-6FFF-418E-867D-DC37F196310C}"/>
            </a:ext>
          </a:extLst>
        </xdr:cNvPr>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152961</xdr:rowOff>
    </xdr:from>
    <xdr:ext cx="405111" cy="259045"/>
    <xdr:sp macro="" textlink="">
      <xdr:nvSpPr>
        <xdr:cNvPr id="105" name="n_2mainValue【体育館・プール】&#10;有形固定資産減価償却率">
          <a:extLst>
            <a:ext uri="{FF2B5EF4-FFF2-40B4-BE49-F238E27FC236}">
              <a16:creationId xmlns:a16="http://schemas.microsoft.com/office/drawing/2014/main" id="{7D360AFE-642D-4B0F-AB5A-C3E306ED90A4}"/>
            </a:ext>
          </a:extLst>
        </xdr:cNvPr>
        <xdr:cNvSpPr txBox="1"/>
      </xdr:nvSpPr>
      <xdr:spPr>
        <a:xfrm>
          <a:off x="2385704" y="103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123570</xdr:rowOff>
    </xdr:from>
    <xdr:ext cx="405111" cy="259045"/>
    <xdr:sp macro="" textlink="">
      <xdr:nvSpPr>
        <xdr:cNvPr id="106" name="n_3mainValue【体育館・プール】&#10;有形固定資産減価償却率">
          <a:extLst>
            <a:ext uri="{FF2B5EF4-FFF2-40B4-BE49-F238E27FC236}">
              <a16:creationId xmlns:a16="http://schemas.microsoft.com/office/drawing/2014/main" id="{CE72505C-9ECA-412D-8DB1-3C47AEF4EFAB}"/>
            </a:ext>
          </a:extLst>
        </xdr:cNvPr>
        <xdr:cNvSpPr txBox="1"/>
      </xdr:nvSpPr>
      <xdr:spPr>
        <a:xfrm>
          <a:off x="1611004" y="10349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148970</xdr:rowOff>
    </xdr:from>
    <xdr:ext cx="405111" cy="259045"/>
    <xdr:sp macro="" textlink="">
      <xdr:nvSpPr>
        <xdr:cNvPr id="107" name="n_4mainValue【体育館・プール】&#10;有形固定資産減価償却率">
          <a:extLst>
            <a:ext uri="{FF2B5EF4-FFF2-40B4-BE49-F238E27FC236}">
              <a16:creationId xmlns:a16="http://schemas.microsoft.com/office/drawing/2014/main" id="{45F36BF3-2C3D-4303-8348-73F97945A2A6}"/>
            </a:ext>
          </a:extLst>
        </xdr:cNvPr>
        <xdr:cNvSpPr txBox="1"/>
      </xdr:nvSpPr>
      <xdr:spPr>
        <a:xfrm>
          <a:off x="836304" y="1003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9DD95F1-A438-46D1-B05D-5E4955C52E0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6EF0C8E-68B8-4C7D-A4FD-392E0527857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2C140E3-79B3-4500-9E6C-4C61090A5F1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B83B385-9025-4120-A856-A5632C2252E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C3F7FBD-03A8-4DEF-9464-69307494091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42778C5-FDB1-4662-BA34-7BA1EBB2492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9796729-AD2D-481A-9B7C-55CD709B7DF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BFCE211D-8D7C-455A-91A8-4C95FC2A674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1917F3E4-A72B-4A9C-BDDD-CDDE0A684BD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BC248F1-58EE-47CA-9B58-A2224131432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4C4BC57D-033C-4302-A5ED-DDCD8AEA4F31}"/>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64410B6B-8464-4B10-9840-56F702C16DED}"/>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561923E0-704F-4645-85A1-182CADF2763B}"/>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CE942E8D-113B-40E6-AB26-FFF0D8F73FD9}"/>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2F75002E-8752-469B-8360-BA7845124C17}"/>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755B0928-FB45-47D3-9FBD-A7AE24A4F1D3}"/>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FCF6B5E2-746F-488D-9782-4BAACF60EE3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A6E9D604-E61A-4062-BB17-58C7BE15BF7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209388A2-217F-40D4-ADFA-8246855875D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4EC11CC2-D1EA-44B2-9A4A-109A40FC1C9E}"/>
            </a:ext>
          </a:extLst>
        </xdr:cNvPr>
        <xdr:cNvCxnSpPr/>
      </xdr:nvCxnSpPr>
      <xdr:spPr>
        <a:xfrm flipV="1">
          <a:off x="9219565" y="9460421"/>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5F6867A5-3B3D-4D8A-8DBF-6FEF24C44F43}"/>
            </a:ext>
          </a:extLst>
        </xdr:cNvPr>
        <xdr:cNvSpPr txBox="1"/>
      </xdr:nvSpPr>
      <xdr:spPr>
        <a:xfrm>
          <a:off x="9258300" y="105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90C8227E-9B53-469D-A8E9-A3D7BAF541FD}"/>
            </a:ext>
          </a:extLst>
        </xdr:cNvPr>
        <xdr:cNvCxnSpPr/>
      </xdr:nvCxnSpPr>
      <xdr:spPr>
        <a:xfrm>
          <a:off x="9154160" y="105813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DF3C5608-BB17-4B07-BB13-80F1BB80156C}"/>
            </a:ext>
          </a:extLst>
        </xdr:cNvPr>
        <xdr:cNvSpPr txBox="1"/>
      </xdr:nvSpPr>
      <xdr:spPr>
        <a:xfrm>
          <a:off x="9258300" y="923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4034FC84-7EBD-4A5A-973A-9718EBD75E78}"/>
            </a:ext>
          </a:extLst>
        </xdr:cNvPr>
        <xdr:cNvCxnSpPr/>
      </xdr:nvCxnSpPr>
      <xdr:spPr>
        <a:xfrm>
          <a:off x="9154160" y="9460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a:extLst>
            <a:ext uri="{FF2B5EF4-FFF2-40B4-BE49-F238E27FC236}">
              <a16:creationId xmlns:a16="http://schemas.microsoft.com/office/drawing/2014/main" id="{C2C14680-429D-40CA-9B9E-35B21296E36A}"/>
            </a:ext>
          </a:extLst>
        </xdr:cNvPr>
        <xdr:cNvSpPr txBox="1"/>
      </xdr:nvSpPr>
      <xdr:spPr>
        <a:xfrm>
          <a:off x="9258300" y="1001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DD9DDA0E-0FD6-4FCF-8821-B75DC036C9BA}"/>
            </a:ext>
          </a:extLst>
        </xdr:cNvPr>
        <xdr:cNvSpPr/>
      </xdr:nvSpPr>
      <xdr:spPr>
        <a:xfrm>
          <a:off x="919226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90DDEC8E-16E4-463C-954F-0ED7037BDC3A}"/>
            </a:ext>
          </a:extLst>
        </xdr:cNvPr>
        <xdr:cNvSpPr/>
      </xdr:nvSpPr>
      <xdr:spPr>
        <a:xfrm>
          <a:off x="8445500" y="10145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A74F9EA3-E122-42C0-8083-D72D81E3E88E}"/>
            </a:ext>
          </a:extLst>
        </xdr:cNvPr>
        <xdr:cNvSpPr/>
      </xdr:nvSpPr>
      <xdr:spPr>
        <a:xfrm>
          <a:off x="7670800" y="101801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8A3F0486-D5B3-459A-AE29-6FE5DD82B342}"/>
            </a:ext>
          </a:extLst>
        </xdr:cNvPr>
        <xdr:cNvSpPr/>
      </xdr:nvSpPr>
      <xdr:spPr>
        <a:xfrm>
          <a:off x="6873240" y="10212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94B66EFE-C172-4AE7-A16D-604825BBB607}"/>
            </a:ext>
          </a:extLst>
        </xdr:cNvPr>
        <xdr:cNvSpPr/>
      </xdr:nvSpPr>
      <xdr:spPr>
        <a:xfrm>
          <a:off x="6098540" y="1020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A70057FF-DED3-4CA2-B251-E24E8FB586D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2B69DF0-D8CF-48A8-A4A2-4DB8CB93408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65390E16-F89E-4FDA-9520-525B687E851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C4F1DD3-4228-44CD-8919-C80811427E1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942EFFC-452C-461D-A907-2EE79838591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xdr:rowOff>
    </xdr:from>
    <xdr:to>
      <xdr:col>55</xdr:col>
      <xdr:colOff>50800</xdr:colOff>
      <xdr:row>62</xdr:row>
      <xdr:rowOff>106807</xdr:rowOff>
    </xdr:to>
    <xdr:sp macro="" textlink="">
      <xdr:nvSpPr>
        <xdr:cNvPr id="143" name="楕円 142">
          <a:extLst>
            <a:ext uri="{FF2B5EF4-FFF2-40B4-BE49-F238E27FC236}">
              <a16:creationId xmlns:a16="http://schemas.microsoft.com/office/drawing/2014/main" id="{55274650-270A-4F11-A2C1-1F2E9F86C411}"/>
            </a:ext>
          </a:extLst>
        </xdr:cNvPr>
        <xdr:cNvSpPr/>
      </xdr:nvSpPr>
      <xdr:spPr>
        <a:xfrm>
          <a:off x="9192260" y="10398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155084</xdr:rowOff>
    </xdr:from>
    <xdr:ext cx="469744" cy="259045"/>
    <xdr:sp macro="" textlink="">
      <xdr:nvSpPr>
        <xdr:cNvPr id="144" name="【体育館・プール】&#10;一人当たり面積該当値テキスト">
          <a:extLst>
            <a:ext uri="{FF2B5EF4-FFF2-40B4-BE49-F238E27FC236}">
              <a16:creationId xmlns:a16="http://schemas.microsoft.com/office/drawing/2014/main" id="{79F638BA-9F58-4776-ADF5-FD41B2B48B9F}"/>
            </a:ext>
          </a:extLst>
        </xdr:cNvPr>
        <xdr:cNvSpPr txBox="1"/>
      </xdr:nvSpPr>
      <xdr:spPr>
        <a:xfrm>
          <a:off x="9258300" y="1038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xdr:rowOff>
    </xdr:from>
    <xdr:to>
      <xdr:col>50</xdr:col>
      <xdr:colOff>165100</xdr:colOff>
      <xdr:row>62</xdr:row>
      <xdr:rowOff>108521</xdr:rowOff>
    </xdr:to>
    <xdr:sp macro="" textlink="">
      <xdr:nvSpPr>
        <xdr:cNvPr id="145" name="楕円 144">
          <a:extLst>
            <a:ext uri="{FF2B5EF4-FFF2-40B4-BE49-F238E27FC236}">
              <a16:creationId xmlns:a16="http://schemas.microsoft.com/office/drawing/2014/main" id="{9FC02A65-5F60-43AB-A36A-51C7655F8335}"/>
            </a:ext>
          </a:extLst>
        </xdr:cNvPr>
        <xdr:cNvSpPr/>
      </xdr:nvSpPr>
      <xdr:spPr>
        <a:xfrm>
          <a:off x="8445500" y="104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56007</xdr:rowOff>
    </xdr:from>
    <xdr:to>
      <xdr:col>55</xdr:col>
      <xdr:colOff>0</xdr:colOff>
      <xdr:row>62</xdr:row>
      <xdr:rowOff>57721</xdr:rowOff>
    </xdr:to>
    <xdr:cxnSp macro="">
      <xdr:nvCxnSpPr>
        <xdr:cNvPr id="146" name="直線コネクタ 145">
          <a:extLst>
            <a:ext uri="{FF2B5EF4-FFF2-40B4-BE49-F238E27FC236}">
              <a16:creationId xmlns:a16="http://schemas.microsoft.com/office/drawing/2014/main" id="{EB719C16-86C7-4A98-AF49-0DFF49201FE1}"/>
            </a:ext>
          </a:extLst>
        </xdr:cNvPr>
        <xdr:cNvCxnSpPr/>
      </xdr:nvCxnSpPr>
      <xdr:spPr>
        <a:xfrm flipV="1">
          <a:off x="8496300" y="10449687"/>
          <a:ext cx="7239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163513</xdr:rowOff>
    </xdr:from>
    <xdr:to>
      <xdr:col>46</xdr:col>
      <xdr:colOff>38100</xdr:colOff>
      <xdr:row>62</xdr:row>
      <xdr:rowOff>93663</xdr:rowOff>
    </xdr:to>
    <xdr:sp macro="" textlink="">
      <xdr:nvSpPr>
        <xdr:cNvPr id="147" name="楕円 146">
          <a:extLst>
            <a:ext uri="{FF2B5EF4-FFF2-40B4-BE49-F238E27FC236}">
              <a16:creationId xmlns:a16="http://schemas.microsoft.com/office/drawing/2014/main" id="{D5AE767C-4F05-4638-888C-C755E4248A05}"/>
            </a:ext>
          </a:extLst>
        </xdr:cNvPr>
        <xdr:cNvSpPr/>
      </xdr:nvSpPr>
      <xdr:spPr>
        <a:xfrm>
          <a:off x="7670800" y="10389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42863</xdr:rowOff>
    </xdr:from>
    <xdr:to>
      <xdr:col>50</xdr:col>
      <xdr:colOff>114300</xdr:colOff>
      <xdr:row>62</xdr:row>
      <xdr:rowOff>57721</xdr:rowOff>
    </xdr:to>
    <xdr:cxnSp macro="">
      <xdr:nvCxnSpPr>
        <xdr:cNvPr id="148" name="直線コネクタ 147">
          <a:extLst>
            <a:ext uri="{FF2B5EF4-FFF2-40B4-BE49-F238E27FC236}">
              <a16:creationId xmlns:a16="http://schemas.microsoft.com/office/drawing/2014/main" id="{EB0CCFA0-C56B-44F7-BF8A-3B43E66CA2AA}"/>
            </a:ext>
          </a:extLst>
        </xdr:cNvPr>
        <xdr:cNvCxnSpPr/>
      </xdr:nvCxnSpPr>
      <xdr:spPr>
        <a:xfrm>
          <a:off x="7713980" y="10436543"/>
          <a:ext cx="78232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163513</xdr:rowOff>
    </xdr:from>
    <xdr:to>
      <xdr:col>41</xdr:col>
      <xdr:colOff>101600</xdr:colOff>
      <xdr:row>62</xdr:row>
      <xdr:rowOff>93663</xdr:rowOff>
    </xdr:to>
    <xdr:sp macro="" textlink="">
      <xdr:nvSpPr>
        <xdr:cNvPr id="149" name="楕円 148">
          <a:extLst>
            <a:ext uri="{FF2B5EF4-FFF2-40B4-BE49-F238E27FC236}">
              <a16:creationId xmlns:a16="http://schemas.microsoft.com/office/drawing/2014/main" id="{3B6483B0-CA5B-4EB3-A387-7860FA921329}"/>
            </a:ext>
          </a:extLst>
        </xdr:cNvPr>
        <xdr:cNvSpPr/>
      </xdr:nvSpPr>
      <xdr:spPr>
        <a:xfrm>
          <a:off x="6873240" y="10389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42863</xdr:rowOff>
    </xdr:from>
    <xdr:to>
      <xdr:col>45</xdr:col>
      <xdr:colOff>177800</xdr:colOff>
      <xdr:row>62</xdr:row>
      <xdr:rowOff>42863</xdr:rowOff>
    </xdr:to>
    <xdr:cxnSp macro="">
      <xdr:nvCxnSpPr>
        <xdr:cNvPr id="150" name="直線コネクタ 149">
          <a:extLst>
            <a:ext uri="{FF2B5EF4-FFF2-40B4-BE49-F238E27FC236}">
              <a16:creationId xmlns:a16="http://schemas.microsoft.com/office/drawing/2014/main" id="{934B2859-6C90-4E35-A558-068116AAA6AA}"/>
            </a:ext>
          </a:extLst>
        </xdr:cNvPr>
        <xdr:cNvCxnSpPr/>
      </xdr:nvCxnSpPr>
      <xdr:spPr>
        <a:xfrm>
          <a:off x="6924040" y="1043654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139509</xdr:rowOff>
    </xdr:from>
    <xdr:to>
      <xdr:col>36</xdr:col>
      <xdr:colOff>165100</xdr:colOff>
      <xdr:row>62</xdr:row>
      <xdr:rowOff>69659</xdr:rowOff>
    </xdr:to>
    <xdr:sp macro="" textlink="">
      <xdr:nvSpPr>
        <xdr:cNvPr id="151" name="楕円 150">
          <a:extLst>
            <a:ext uri="{FF2B5EF4-FFF2-40B4-BE49-F238E27FC236}">
              <a16:creationId xmlns:a16="http://schemas.microsoft.com/office/drawing/2014/main" id="{EA0F87E4-143C-4CAF-B502-EB5F188BA730}"/>
            </a:ext>
          </a:extLst>
        </xdr:cNvPr>
        <xdr:cNvSpPr/>
      </xdr:nvSpPr>
      <xdr:spPr>
        <a:xfrm>
          <a:off x="6098540" y="10365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18859</xdr:rowOff>
    </xdr:from>
    <xdr:to>
      <xdr:col>41</xdr:col>
      <xdr:colOff>50800</xdr:colOff>
      <xdr:row>62</xdr:row>
      <xdr:rowOff>42863</xdr:rowOff>
    </xdr:to>
    <xdr:cxnSp macro="">
      <xdr:nvCxnSpPr>
        <xdr:cNvPr id="152" name="直線コネクタ 151">
          <a:extLst>
            <a:ext uri="{FF2B5EF4-FFF2-40B4-BE49-F238E27FC236}">
              <a16:creationId xmlns:a16="http://schemas.microsoft.com/office/drawing/2014/main" id="{14D6C314-8B64-42CE-B47E-F17104DE43CC}"/>
            </a:ext>
          </a:extLst>
        </xdr:cNvPr>
        <xdr:cNvCxnSpPr/>
      </xdr:nvCxnSpPr>
      <xdr:spPr>
        <a:xfrm>
          <a:off x="6149340" y="10412539"/>
          <a:ext cx="7747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a:extLst>
            <a:ext uri="{FF2B5EF4-FFF2-40B4-BE49-F238E27FC236}">
              <a16:creationId xmlns:a16="http://schemas.microsoft.com/office/drawing/2014/main" id="{2DA96E28-A56F-46A4-9A46-B874B9CB36F3}"/>
            </a:ext>
          </a:extLst>
        </xdr:cNvPr>
        <xdr:cNvSpPr txBox="1"/>
      </xdr:nvSpPr>
      <xdr:spPr>
        <a:xfrm>
          <a:off x="8271587" y="992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a:extLst>
            <a:ext uri="{FF2B5EF4-FFF2-40B4-BE49-F238E27FC236}">
              <a16:creationId xmlns:a16="http://schemas.microsoft.com/office/drawing/2014/main" id="{93FAF41C-DF2A-4657-8524-9C26C6600AC0}"/>
            </a:ext>
          </a:extLst>
        </xdr:cNvPr>
        <xdr:cNvSpPr txBox="1"/>
      </xdr:nvSpPr>
      <xdr:spPr>
        <a:xfrm>
          <a:off x="7509587" y="995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a:extLst>
            <a:ext uri="{FF2B5EF4-FFF2-40B4-BE49-F238E27FC236}">
              <a16:creationId xmlns:a16="http://schemas.microsoft.com/office/drawing/2014/main" id="{E763E314-645D-4C9A-8611-C6AE562206CC}"/>
            </a:ext>
          </a:extLst>
        </xdr:cNvPr>
        <xdr:cNvSpPr txBox="1"/>
      </xdr:nvSpPr>
      <xdr:spPr>
        <a:xfrm>
          <a:off x="6712027" y="999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0A8299D7-355E-4C22-9A48-6F5DC7F8CA57}"/>
            </a:ext>
          </a:extLst>
        </xdr:cNvPr>
        <xdr:cNvSpPr txBox="1"/>
      </xdr:nvSpPr>
      <xdr:spPr>
        <a:xfrm>
          <a:off x="5937327" y="99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99648</xdr:rowOff>
    </xdr:from>
    <xdr:ext cx="469744" cy="259045"/>
    <xdr:sp macro="" textlink="">
      <xdr:nvSpPr>
        <xdr:cNvPr id="157" name="n_1mainValue【体育館・プール】&#10;一人当たり面積">
          <a:extLst>
            <a:ext uri="{FF2B5EF4-FFF2-40B4-BE49-F238E27FC236}">
              <a16:creationId xmlns:a16="http://schemas.microsoft.com/office/drawing/2014/main" id="{4B8AB587-8878-4B1A-B2F6-38B59F58D65A}"/>
            </a:ext>
          </a:extLst>
        </xdr:cNvPr>
        <xdr:cNvSpPr txBox="1"/>
      </xdr:nvSpPr>
      <xdr:spPr>
        <a:xfrm>
          <a:off x="8271587" y="1049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84790</xdr:rowOff>
    </xdr:from>
    <xdr:ext cx="469744" cy="259045"/>
    <xdr:sp macro="" textlink="">
      <xdr:nvSpPr>
        <xdr:cNvPr id="158" name="n_2mainValue【体育館・プール】&#10;一人当たり面積">
          <a:extLst>
            <a:ext uri="{FF2B5EF4-FFF2-40B4-BE49-F238E27FC236}">
              <a16:creationId xmlns:a16="http://schemas.microsoft.com/office/drawing/2014/main" id="{391FC056-24C0-4A57-9833-72A26340A973}"/>
            </a:ext>
          </a:extLst>
        </xdr:cNvPr>
        <xdr:cNvSpPr txBox="1"/>
      </xdr:nvSpPr>
      <xdr:spPr>
        <a:xfrm>
          <a:off x="7509587" y="1047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84790</xdr:rowOff>
    </xdr:from>
    <xdr:ext cx="469744" cy="259045"/>
    <xdr:sp macro="" textlink="">
      <xdr:nvSpPr>
        <xdr:cNvPr id="159" name="n_3mainValue【体育館・プール】&#10;一人当たり面積">
          <a:extLst>
            <a:ext uri="{FF2B5EF4-FFF2-40B4-BE49-F238E27FC236}">
              <a16:creationId xmlns:a16="http://schemas.microsoft.com/office/drawing/2014/main" id="{23986F65-B3EB-4749-AF4F-DEE6DCF4687B}"/>
            </a:ext>
          </a:extLst>
        </xdr:cNvPr>
        <xdr:cNvSpPr txBox="1"/>
      </xdr:nvSpPr>
      <xdr:spPr>
        <a:xfrm>
          <a:off x="6712027" y="1047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60786</xdr:rowOff>
    </xdr:from>
    <xdr:ext cx="469744" cy="259045"/>
    <xdr:sp macro="" textlink="">
      <xdr:nvSpPr>
        <xdr:cNvPr id="160" name="n_4mainValue【体育館・プール】&#10;一人当たり面積">
          <a:extLst>
            <a:ext uri="{FF2B5EF4-FFF2-40B4-BE49-F238E27FC236}">
              <a16:creationId xmlns:a16="http://schemas.microsoft.com/office/drawing/2014/main" id="{2A4FC28E-7F50-486E-8935-A8030B60B641}"/>
            </a:ext>
          </a:extLst>
        </xdr:cNvPr>
        <xdr:cNvSpPr txBox="1"/>
      </xdr:nvSpPr>
      <xdr:spPr>
        <a:xfrm>
          <a:off x="5937327" y="104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B5FC8E52-4460-4E76-A93B-3A3B2A821FD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893F62E4-06E0-4812-AFEC-A3D0D1EB35E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17E57BA5-3A4F-4F7E-A611-7A78F051A9F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5878BECE-9E69-43C3-B3F0-57003BDD9A5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664174E6-6053-4F14-98DF-DE5EC6A0668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C4D5A8E7-069B-4776-9E37-457D9D506E4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51544568-4C74-4BDF-ABF4-8017528C9DD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92CC057C-66CC-47F9-9433-936EBF3AD28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EF5F01DE-BC0E-4F81-B421-4A72B4285E0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EA7AE52F-2D9E-461C-A2F1-ED2F960DE38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A527B75D-C622-4AEB-8784-B5F4970064B2}"/>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AA7FCDD8-ABAD-49EC-8D4C-D8E2E33CB1C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1152E03D-41BE-440A-820C-CC49E2593CCB}"/>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4E543424-2D10-48CB-924A-DC44612CC75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0E72B11F-AC67-4BC9-9CFD-EBF69BB5BF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B7F71DE9-6018-4353-8EB5-23200DE869A5}"/>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414C0201-BF15-4F8E-83EB-C0472AEC0261}"/>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B97D934A-CD7E-40E0-AD9B-7993F2E7E94F}"/>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8764AAC6-9ADE-4690-B162-CBD930FA9BD3}"/>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EBF10129-6C56-4FD7-B262-9047A0B76531}"/>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4C6951CE-4A0D-4F2D-8CA8-FB0B8DF526C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1FA6D2F3-242E-4B0C-BFB5-A794DFD5320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6B984B94-9969-49F6-AD75-7FA6268AB896}"/>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DA555D0B-6F6C-4E7D-8282-124D38964AD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8951A52F-E1D5-4FA7-9DBC-5893BD04781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3E9D1A41-2AAD-48EC-8BF6-A1F75C0E7B1A}"/>
            </a:ext>
          </a:extLst>
        </xdr:cNvPr>
        <xdr:cNvCxnSpPr/>
      </xdr:nvCxnSpPr>
      <xdr:spPr>
        <a:xfrm flipV="1">
          <a:off x="4086225" y="1305251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F23E7C88-BB3B-4BAE-9309-59F5500404A5}"/>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1B2530BA-9F68-409A-ACDB-0804811E095D}"/>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E0383313-9341-4652-8F43-A0B55A243E39}"/>
            </a:ext>
          </a:extLst>
        </xdr:cNvPr>
        <xdr:cNvSpPr txBox="1"/>
      </xdr:nvSpPr>
      <xdr:spPr>
        <a:xfrm>
          <a:off x="4124960" y="12831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6BBDDE2A-113F-4D90-A321-6E331847DD93}"/>
            </a:ext>
          </a:extLst>
        </xdr:cNvPr>
        <xdr:cNvCxnSpPr/>
      </xdr:nvCxnSpPr>
      <xdr:spPr>
        <a:xfrm>
          <a:off x="402082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8CA89F33-DA8D-4673-8652-3D1659C2419C}"/>
            </a:ext>
          </a:extLst>
        </xdr:cNvPr>
        <xdr:cNvSpPr txBox="1"/>
      </xdr:nvSpPr>
      <xdr:spPr>
        <a:xfrm>
          <a:off x="4124960" y="13762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E12395B5-79C5-4BD5-93F0-9DB296BB1AA7}"/>
            </a:ext>
          </a:extLst>
        </xdr:cNvPr>
        <xdr:cNvSpPr/>
      </xdr:nvSpPr>
      <xdr:spPr>
        <a:xfrm>
          <a:off x="403606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75AECE08-6744-47CC-BE48-CAE0A62C37FC}"/>
            </a:ext>
          </a:extLst>
        </xdr:cNvPr>
        <xdr:cNvSpPr/>
      </xdr:nvSpPr>
      <xdr:spPr>
        <a:xfrm>
          <a:off x="3312160" y="137163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1158C280-A57E-49FF-9053-604328F6352D}"/>
            </a:ext>
          </a:extLst>
        </xdr:cNvPr>
        <xdr:cNvSpPr/>
      </xdr:nvSpPr>
      <xdr:spPr>
        <a:xfrm>
          <a:off x="2514600" y="13709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874E13DC-63DD-4A4D-9FA2-E778DC5C990E}"/>
            </a:ext>
          </a:extLst>
        </xdr:cNvPr>
        <xdr:cNvSpPr/>
      </xdr:nvSpPr>
      <xdr:spPr>
        <a:xfrm>
          <a:off x="1739900" y="1373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05EE49C9-B383-40C0-B639-A9D94EAD5BEE}"/>
            </a:ext>
          </a:extLst>
        </xdr:cNvPr>
        <xdr:cNvSpPr/>
      </xdr:nvSpPr>
      <xdr:spPr>
        <a:xfrm>
          <a:off x="965200" y="137762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28B9FFA7-2059-4427-BC15-53B590CCC63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515F30A0-F544-40E3-9F78-4996CA65365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CB2AA4E-22DA-4000-A9A1-A729F21CA96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0DED063-269A-4823-B042-3E2C4C37649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C1427DEF-FB97-4118-A0C3-5BEB3D41E75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6894</xdr:rowOff>
    </xdr:from>
    <xdr:to>
      <xdr:col>15</xdr:col>
      <xdr:colOff>101600</xdr:colOff>
      <xdr:row>81</xdr:row>
      <xdr:rowOff>108494</xdr:rowOff>
    </xdr:to>
    <xdr:sp macro="" textlink="">
      <xdr:nvSpPr>
        <xdr:cNvPr id="202" name="楕円 201">
          <a:extLst>
            <a:ext uri="{FF2B5EF4-FFF2-40B4-BE49-F238E27FC236}">
              <a16:creationId xmlns:a16="http://schemas.microsoft.com/office/drawing/2014/main" id="{785B7008-DC3D-455F-A49C-1EAEB7E2D750}"/>
            </a:ext>
          </a:extLst>
        </xdr:cNvPr>
        <xdr:cNvSpPr/>
      </xdr:nvSpPr>
      <xdr:spPr>
        <a:xfrm>
          <a:off x="25146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145687</xdr:rowOff>
    </xdr:from>
    <xdr:to>
      <xdr:col>10</xdr:col>
      <xdr:colOff>165100</xdr:colOff>
      <xdr:row>81</xdr:row>
      <xdr:rowOff>75837</xdr:rowOff>
    </xdr:to>
    <xdr:sp macro="" textlink="">
      <xdr:nvSpPr>
        <xdr:cNvPr id="203" name="楕円 202">
          <a:extLst>
            <a:ext uri="{FF2B5EF4-FFF2-40B4-BE49-F238E27FC236}">
              <a16:creationId xmlns:a16="http://schemas.microsoft.com/office/drawing/2014/main" id="{2DBD5EFE-3C79-41B2-982F-03174936B136}"/>
            </a:ext>
          </a:extLst>
        </xdr:cNvPr>
        <xdr:cNvSpPr/>
      </xdr:nvSpPr>
      <xdr:spPr>
        <a:xfrm>
          <a:off x="1739900" y="13556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25037</xdr:rowOff>
    </xdr:from>
    <xdr:to>
      <xdr:col>15</xdr:col>
      <xdr:colOff>50800</xdr:colOff>
      <xdr:row>81</xdr:row>
      <xdr:rowOff>57694</xdr:rowOff>
    </xdr:to>
    <xdr:cxnSp macro="">
      <xdr:nvCxnSpPr>
        <xdr:cNvPr id="204" name="直線コネクタ 203">
          <a:extLst>
            <a:ext uri="{FF2B5EF4-FFF2-40B4-BE49-F238E27FC236}">
              <a16:creationId xmlns:a16="http://schemas.microsoft.com/office/drawing/2014/main" id="{0092A218-F3A5-49D2-B854-A3E2DE6BD5C3}"/>
            </a:ext>
          </a:extLst>
        </xdr:cNvPr>
        <xdr:cNvCxnSpPr/>
      </xdr:nvCxnSpPr>
      <xdr:spPr>
        <a:xfrm>
          <a:off x="1790700" y="1360387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148952</xdr:rowOff>
    </xdr:from>
    <xdr:to>
      <xdr:col>6</xdr:col>
      <xdr:colOff>38100</xdr:colOff>
      <xdr:row>81</xdr:row>
      <xdr:rowOff>79102</xdr:rowOff>
    </xdr:to>
    <xdr:sp macro="" textlink="">
      <xdr:nvSpPr>
        <xdr:cNvPr id="205" name="楕円 204">
          <a:extLst>
            <a:ext uri="{FF2B5EF4-FFF2-40B4-BE49-F238E27FC236}">
              <a16:creationId xmlns:a16="http://schemas.microsoft.com/office/drawing/2014/main" id="{44686460-1768-45BF-993C-D0F6A97187D2}"/>
            </a:ext>
          </a:extLst>
        </xdr:cNvPr>
        <xdr:cNvSpPr/>
      </xdr:nvSpPr>
      <xdr:spPr>
        <a:xfrm>
          <a:off x="965200" y="135601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25037</xdr:rowOff>
    </xdr:from>
    <xdr:to>
      <xdr:col>10</xdr:col>
      <xdr:colOff>114300</xdr:colOff>
      <xdr:row>81</xdr:row>
      <xdr:rowOff>28302</xdr:rowOff>
    </xdr:to>
    <xdr:cxnSp macro="">
      <xdr:nvCxnSpPr>
        <xdr:cNvPr id="206" name="直線コネクタ 205">
          <a:extLst>
            <a:ext uri="{FF2B5EF4-FFF2-40B4-BE49-F238E27FC236}">
              <a16:creationId xmlns:a16="http://schemas.microsoft.com/office/drawing/2014/main" id="{76EF0C58-4EA9-46FC-A7A0-BF1E9AFADFB6}"/>
            </a:ext>
          </a:extLst>
        </xdr:cNvPr>
        <xdr:cNvCxnSpPr/>
      </xdr:nvCxnSpPr>
      <xdr:spPr>
        <a:xfrm flipV="1">
          <a:off x="1008380" y="13603877"/>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07" name="n_1aveValue【福祉施設】&#10;有形固定資産減価償却率">
          <a:extLst>
            <a:ext uri="{FF2B5EF4-FFF2-40B4-BE49-F238E27FC236}">
              <a16:creationId xmlns:a16="http://schemas.microsoft.com/office/drawing/2014/main" id="{2A16C7A2-08BC-4A16-925C-1804BDCD3EF0}"/>
            </a:ext>
          </a:extLst>
        </xdr:cNvPr>
        <xdr:cNvSpPr txBox="1"/>
      </xdr:nvSpPr>
      <xdr:spPr>
        <a:xfrm>
          <a:off x="3170564" y="1349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08" name="n_2aveValue【福祉施設】&#10;有形固定資産減価償却率">
          <a:extLst>
            <a:ext uri="{FF2B5EF4-FFF2-40B4-BE49-F238E27FC236}">
              <a16:creationId xmlns:a16="http://schemas.microsoft.com/office/drawing/2014/main" id="{B189E7EF-437D-46C2-BC3F-936BD524A1C4}"/>
            </a:ext>
          </a:extLst>
        </xdr:cNvPr>
        <xdr:cNvSpPr txBox="1"/>
      </xdr:nvSpPr>
      <xdr:spPr>
        <a:xfrm>
          <a:off x="2385704" y="1379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09" name="n_3aveValue【福祉施設】&#10;有形固定資産減価償却率">
          <a:extLst>
            <a:ext uri="{FF2B5EF4-FFF2-40B4-BE49-F238E27FC236}">
              <a16:creationId xmlns:a16="http://schemas.microsoft.com/office/drawing/2014/main" id="{A3599F3A-1452-4168-9975-D32E3C2A85B2}"/>
            </a:ext>
          </a:extLst>
        </xdr:cNvPr>
        <xdr:cNvSpPr txBox="1"/>
      </xdr:nvSpPr>
      <xdr:spPr>
        <a:xfrm>
          <a:off x="1611004" y="1382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10" name="n_4aveValue【福祉施設】&#10;有形固定資産減価償却率">
          <a:extLst>
            <a:ext uri="{FF2B5EF4-FFF2-40B4-BE49-F238E27FC236}">
              <a16:creationId xmlns:a16="http://schemas.microsoft.com/office/drawing/2014/main" id="{ED8A95C2-22F9-4766-81F9-240C41E4BBF3}"/>
            </a:ext>
          </a:extLst>
        </xdr:cNvPr>
        <xdr:cNvSpPr txBox="1"/>
      </xdr:nvSpPr>
      <xdr:spPr>
        <a:xfrm>
          <a:off x="836304" y="1386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125021</xdr:rowOff>
    </xdr:from>
    <xdr:ext cx="405111" cy="259045"/>
    <xdr:sp macro="" textlink="">
      <xdr:nvSpPr>
        <xdr:cNvPr id="211" name="n_2mainValue【福祉施設】&#10;有形固定資産減価償却率">
          <a:extLst>
            <a:ext uri="{FF2B5EF4-FFF2-40B4-BE49-F238E27FC236}">
              <a16:creationId xmlns:a16="http://schemas.microsoft.com/office/drawing/2014/main" id="{2A052EA1-9150-4437-A5FA-CCAEE0DE7941}"/>
            </a:ext>
          </a:extLst>
        </xdr:cNvPr>
        <xdr:cNvSpPr txBox="1"/>
      </xdr:nvSpPr>
      <xdr:spPr>
        <a:xfrm>
          <a:off x="2385704" y="1336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92364</xdr:rowOff>
    </xdr:from>
    <xdr:ext cx="405111" cy="259045"/>
    <xdr:sp macro="" textlink="">
      <xdr:nvSpPr>
        <xdr:cNvPr id="212" name="n_3mainValue【福祉施設】&#10;有形固定資産減価償却率">
          <a:extLst>
            <a:ext uri="{FF2B5EF4-FFF2-40B4-BE49-F238E27FC236}">
              <a16:creationId xmlns:a16="http://schemas.microsoft.com/office/drawing/2014/main" id="{F345DC5B-A071-4423-9108-47A209591F0A}"/>
            </a:ext>
          </a:extLst>
        </xdr:cNvPr>
        <xdr:cNvSpPr txBox="1"/>
      </xdr:nvSpPr>
      <xdr:spPr>
        <a:xfrm>
          <a:off x="1611004" y="1333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95629</xdr:rowOff>
    </xdr:from>
    <xdr:ext cx="405111" cy="259045"/>
    <xdr:sp macro="" textlink="">
      <xdr:nvSpPr>
        <xdr:cNvPr id="213" name="n_4mainValue【福祉施設】&#10;有形固定資産減価償却率">
          <a:extLst>
            <a:ext uri="{FF2B5EF4-FFF2-40B4-BE49-F238E27FC236}">
              <a16:creationId xmlns:a16="http://schemas.microsoft.com/office/drawing/2014/main" id="{4D58C432-25ED-45F3-8413-25CA4B4C30A2}"/>
            </a:ext>
          </a:extLst>
        </xdr:cNvPr>
        <xdr:cNvSpPr txBox="1"/>
      </xdr:nvSpPr>
      <xdr:spPr>
        <a:xfrm>
          <a:off x="836304" y="133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452E30E4-38A3-4919-9DEE-AFF9DE6D84D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F0CB3A52-2D6D-483F-9B4C-00D13E210FE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3057BED8-3CD1-4979-87DC-039B6DDC17B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186A1065-1A31-4F7E-B4DA-50681547D05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7CB78604-D9C2-469E-82F3-8CAB42F7EE9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6209D9C6-8E16-485C-BE56-FF6CAC6E01F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9DA0DA49-9EEB-45A2-8D01-8679924235B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9BD60024-6647-48C6-B19C-A43DFF294CA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8E61DD21-C91D-488D-B702-68637A9D1CD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18FE7D57-2AA6-4BBF-9968-D7241B006406}"/>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4" name="直線コネクタ 223">
          <a:extLst>
            <a:ext uri="{FF2B5EF4-FFF2-40B4-BE49-F238E27FC236}">
              <a16:creationId xmlns:a16="http://schemas.microsoft.com/office/drawing/2014/main" id="{D70B3A78-C24F-416B-867E-36B02545414D}"/>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5" name="テキスト ボックス 224">
          <a:extLst>
            <a:ext uri="{FF2B5EF4-FFF2-40B4-BE49-F238E27FC236}">
              <a16:creationId xmlns:a16="http://schemas.microsoft.com/office/drawing/2014/main" id="{1AF14AB4-4C37-40B4-908A-95D07952FAEC}"/>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6" name="直線コネクタ 225">
          <a:extLst>
            <a:ext uri="{FF2B5EF4-FFF2-40B4-BE49-F238E27FC236}">
              <a16:creationId xmlns:a16="http://schemas.microsoft.com/office/drawing/2014/main" id="{DB8E3159-A90F-4B24-B6E9-5B2EF4B256D7}"/>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7" name="テキスト ボックス 226">
          <a:extLst>
            <a:ext uri="{FF2B5EF4-FFF2-40B4-BE49-F238E27FC236}">
              <a16:creationId xmlns:a16="http://schemas.microsoft.com/office/drawing/2014/main" id="{9FD4BF13-86D7-4399-B268-DF222AE64E55}"/>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8" name="直線コネクタ 227">
          <a:extLst>
            <a:ext uri="{FF2B5EF4-FFF2-40B4-BE49-F238E27FC236}">
              <a16:creationId xmlns:a16="http://schemas.microsoft.com/office/drawing/2014/main" id="{A74521A9-CCD9-41B8-8224-56203B7D43B3}"/>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9" name="テキスト ボックス 228">
          <a:extLst>
            <a:ext uri="{FF2B5EF4-FFF2-40B4-BE49-F238E27FC236}">
              <a16:creationId xmlns:a16="http://schemas.microsoft.com/office/drawing/2014/main" id="{DDD6BA46-F4EB-4DF1-8971-2FEB7357371C}"/>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0" name="直線コネクタ 229">
          <a:extLst>
            <a:ext uri="{FF2B5EF4-FFF2-40B4-BE49-F238E27FC236}">
              <a16:creationId xmlns:a16="http://schemas.microsoft.com/office/drawing/2014/main" id="{C9134715-324C-45E8-BB7A-3F6D985AB2E6}"/>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1" name="テキスト ボックス 230">
          <a:extLst>
            <a:ext uri="{FF2B5EF4-FFF2-40B4-BE49-F238E27FC236}">
              <a16:creationId xmlns:a16="http://schemas.microsoft.com/office/drawing/2014/main" id="{D3D445D8-9607-47A5-AD4D-94D4C50F359A}"/>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a:extLst>
            <a:ext uri="{FF2B5EF4-FFF2-40B4-BE49-F238E27FC236}">
              <a16:creationId xmlns:a16="http://schemas.microsoft.com/office/drawing/2014/main" id="{90033F77-2FEE-4C1C-8EAE-0D4E5477960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A92CF084-A6CA-44E5-848D-5B94AAFAE89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福祉施設】&#10;一人当たり面積グラフ枠">
          <a:extLst>
            <a:ext uri="{FF2B5EF4-FFF2-40B4-BE49-F238E27FC236}">
              <a16:creationId xmlns:a16="http://schemas.microsoft.com/office/drawing/2014/main" id="{1F3A3FB3-A829-4B87-8737-2A051608A13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5" name="直線コネクタ 234">
          <a:extLst>
            <a:ext uri="{FF2B5EF4-FFF2-40B4-BE49-F238E27FC236}">
              <a16:creationId xmlns:a16="http://schemas.microsoft.com/office/drawing/2014/main" id="{EF4F598D-E1B2-42BD-BAF9-3FB1B2A0A856}"/>
            </a:ext>
          </a:extLst>
        </xdr:cNvPr>
        <xdr:cNvCxnSpPr/>
      </xdr:nvCxnSpPr>
      <xdr:spPr>
        <a:xfrm flipV="1">
          <a:off x="9219565" y="13101675"/>
          <a:ext cx="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6" name="【福祉施設】&#10;一人当たり面積最小値テキスト">
          <a:extLst>
            <a:ext uri="{FF2B5EF4-FFF2-40B4-BE49-F238E27FC236}">
              <a16:creationId xmlns:a16="http://schemas.microsoft.com/office/drawing/2014/main" id="{ACCA64D0-95DD-45BC-88B9-0E92F18EB36A}"/>
            </a:ext>
          </a:extLst>
        </xdr:cNvPr>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7" name="直線コネクタ 236">
          <a:extLst>
            <a:ext uri="{FF2B5EF4-FFF2-40B4-BE49-F238E27FC236}">
              <a16:creationId xmlns:a16="http://schemas.microsoft.com/office/drawing/2014/main" id="{B150B762-F58A-4C18-9868-07ABD3491E6F}"/>
            </a:ext>
          </a:extLst>
        </xdr:cNvPr>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8" name="【福祉施設】&#10;一人当たり面積最大値テキスト">
          <a:extLst>
            <a:ext uri="{FF2B5EF4-FFF2-40B4-BE49-F238E27FC236}">
              <a16:creationId xmlns:a16="http://schemas.microsoft.com/office/drawing/2014/main" id="{0F473AD5-A40C-46C9-8132-D53CF4D831B6}"/>
            </a:ext>
          </a:extLst>
        </xdr:cNvPr>
        <xdr:cNvSpPr txBox="1"/>
      </xdr:nvSpPr>
      <xdr:spPr>
        <a:xfrm>
          <a:off x="9258300" y="1288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9" name="直線コネクタ 238">
          <a:extLst>
            <a:ext uri="{FF2B5EF4-FFF2-40B4-BE49-F238E27FC236}">
              <a16:creationId xmlns:a16="http://schemas.microsoft.com/office/drawing/2014/main" id="{3BC79D87-D712-4E52-A509-489E959AB6B2}"/>
            </a:ext>
          </a:extLst>
        </xdr:cNvPr>
        <xdr:cNvCxnSpPr/>
      </xdr:nvCxnSpPr>
      <xdr:spPr>
        <a:xfrm>
          <a:off x="9154160" y="13101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40" name="【福祉施設】&#10;一人当たり面積平均値テキスト">
          <a:extLst>
            <a:ext uri="{FF2B5EF4-FFF2-40B4-BE49-F238E27FC236}">
              <a16:creationId xmlns:a16="http://schemas.microsoft.com/office/drawing/2014/main" id="{67A080F9-F493-479B-8CF3-C1DF7DD19772}"/>
            </a:ext>
          </a:extLst>
        </xdr:cNvPr>
        <xdr:cNvSpPr txBox="1"/>
      </xdr:nvSpPr>
      <xdr:spPr>
        <a:xfrm>
          <a:off x="9258300" y="142385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1" name="フローチャート: 判断 240">
          <a:extLst>
            <a:ext uri="{FF2B5EF4-FFF2-40B4-BE49-F238E27FC236}">
              <a16:creationId xmlns:a16="http://schemas.microsoft.com/office/drawing/2014/main" id="{B20B63A6-B7EE-40DF-91BA-5D9516B98C09}"/>
            </a:ext>
          </a:extLst>
        </xdr:cNvPr>
        <xdr:cNvSpPr/>
      </xdr:nvSpPr>
      <xdr:spPr>
        <a:xfrm>
          <a:off x="9192260" y="14256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2" name="フローチャート: 判断 241">
          <a:extLst>
            <a:ext uri="{FF2B5EF4-FFF2-40B4-BE49-F238E27FC236}">
              <a16:creationId xmlns:a16="http://schemas.microsoft.com/office/drawing/2014/main" id="{9E98A194-8513-4AC4-A084-FFFA4BD9C0A9}"/>
            </a:ext>
          </a:extLst>
        </xdr:cNvPr>
        <xdr:cNvSpPr/>
      </xdr:nvSpPr>
      <xdr:spPr>
        <a:xfrm>
          <a:off x="8445500" y="14229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3" name="フローチャート: 判断 242">
          <a:extLst>
            <a:ext uri="{FF2B5EF4-FFF2-40B4-BE49-F238E27FC236}">
              <a16:creationId xmlns:a16="http://schemas.microsoft.com/office/drawing/2014/main" id="{0B26EF7A-0402-4358-A677-F8B0BF7BEE43}"/>
            </a:ext>
          </a:extLst>
        </xdr:cNvPr>
        <xdr:cNvSpPr/>
      </xdr:nvSpPr>
      <xdr:spPr>
        <a:xfrm>
          <a:off x="7670800" y="142459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4" name="フローチャート: 判断 243">
          <a:extLst>
            <a:ext uri="{FF2B5EF4-FFF2-40B4-BE49-F238E27FC236}">
              <a16:creationId xmlns:a16="http://schemas.microsoft.com/office/drawing/2014/main" id="{1A38B341-3DAC-451F-B583-F0B32CBCDA05}"/>
            </a:ext>
          </a:extLst>
        </xdr:cNvPr>
        <xdr:cNvSpPr/>
      </xdr:nvSpPr>
      <xdr:spPr>
        <a:xfrm>
          <a:off x="6873240" y="14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5" name="フローチャート: 判断 244">
          <a:extLst>
            <a:ext uri="{FF2B5EF4-FFF2-40B4-BE49-F238E27FC236}">
              <a16:creationId xmlns:a16="http://schemas.microsoft.com/office/drawing/2014/main" id="{D46746B8-F170-4A40-9216-79C8EE8D027A}"/>
            </a:ext>
          </a:extLst>
        </xdr:cNvPr>
        <xdr:cNvSpPr/>
      </xdr:nvSpPr>
      <xdr:spPr>
        <a:xfrm>
          <a:off x="6098540" y="14237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FD0A615C-275A-4032-B236-C4CC789F873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D6A9EF44-437F-4E2A-813F-960CFD5FE62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F9BE331F-D434-4996-9A4D-5145E51A3D6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64F6A856-7C7C-4072-B613-6785FA4E5CB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B45C477-0DCB-4620-92A5-EE645BA494C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166066</xdr:rowOff>
    </xdr:from>
    <xdr:to>
      <xdr:col>46</xdr:col>
      <xdr:colOff>38100</xdr:colOff>
      <xdr:row>85</xdr:row>
      <xdr:rowOff>96216</xdr:rowOff>
    </xdr:to>
    <xdr:sp macro="" textlink="">
      <xdr:nvSpPr>
        <xdr:cNvPr id="251" name="楕円 250">
          <a:extLst>
            <a:ext uri="{FF2B5EF4-FFF2-40B4-BE49-F238E27FC236}">
              <a16:creationId xmlns:a16="http://schemas.microsoft.com/office/drawing/2014/main" id="{B3CC8A9B-5516-4889-B344-C9E1EA714AA0}"/>
            </a:ext>
          </a:extLst>
        </xdr:cNvPr>
        <xdr:cNvSpPr/>
      </xdr:nvSpPr>
      <xdr:spPr>
        <a:xfrm>
          <a:off x="7670800" y="142478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166066</xdr:rowOff>
    </xdr:from>
    <xdr:to>
      <xdr:col>41</xdr:col>
      <xdr:colOff>101600</xdr:colOff>
      <xdr:row>85</xdr:row>
      <xdr:rowOff>96216</xdr:rowOff>
    </xdr:to>
    <xdr:sp macro="" textlink="">
      <xdr:nvSpPr>
        <xdr:cNvPr id="252" name="楕円 251">
          <a:extLst>
            <a:ext uri="{FF2B5EF4-FFF2-40B4-BE49-F238E27FC236}">
              <a16:creationId xmlns:a16="http://schemas.microsoft.com/office/drawing/2014/main" id="{ABECE2C9-B30B-471C-B84E-D919B482E4CE}"/>
            </a:ext>
          </a:extLst>
        </xdr:cNvPr>
        <xdr:cNvSpPr/>
      </xdr:nvSpPr>
      <xdr:spPr>
        <a:xfrm>
          <a:off x="6873240" y="14247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45416</xdr:rowOff>
    </xdr:from>
    <xdr:to>
      <xdr:col>45</xdr:col>
      <xdr:colOff>177800</xdr:colOff>
      <xdr:row>85</xdr:row>
      <xdr:rowOff>45416</xdr:rowOff>
    </xdr:to>
    <xdr:cxnSp macro="">
      <xdr:nvCxnSpPr>
        <xdr:cNvPr id="253" name="直線コネクタ 252">
          <a:extLst>
            <a:ext uri="{FF2B5EF4-FFF2-40B4-BE49-F238E27FC236}">
              <a16:creationId xmlns:a16="http://schemas.microsoft.com/office/drawing/2014/main" id="{EF7889C2-1253-4081-A60B-15EE9727574A}"/>
            </a:ext>
          </a:extLst>
        </xdr:cNvPr>
        <xdr:cNvCxnSpPr/>
      </xdr:nvCxnSpPr>
      <xdr:spPr>
        <a:xfrm>
          <a:off x="6924040" y="1429481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160122</xdr:rowOff>
    </xdr:from>
    <xdr:to>
      <xdr:col>36</xdr:col>
      <xdr:colOff>165100</xdr:colOff>
      <xdr:row>85</xdr:row>
      <xdr:rowOff>90272</xdr:rowOff>
    </xdr:to>
    <xdr:sp macro="" textlink="">
      <xdr:nvSpPr>
        <xdr:cNvPr id="254" name="楕円 253">
          <a:extLst>
            <a:ext uri="{FF2B5EF4-FFF2-40B4-BE49-F238E27FC236}">
              <a16:creationId xmlns:a16="http://schemas.microsoft.com/office/drawing/2014/main" id="{D7DD32CE-ED51-48AA-A9BE-3BECB6B4A0E3}"/>
            </a:ext>
          </a:extLst>
        </xdr:cNvPr>
        <xdr:cNvSpPr/>
      </xdr:nvSpPr>
      <xdr:spPr>
        <a:xfrm>
          <a:off x="6098540" y="14241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39472</xdr:rowOff>
    </xdr:from>
    <xdr:to>
      <xdr:col>41</xdr:col>
      <xdr:colOff>50800</xdr:colOff>
      <xdr:row>85</xdr:row>
      <xdr:rowOff>45416</xdr:rowOff>
    </xdr:to>
    <xdr:cxnSp macro="">
      <xdr:nvCxnSpPr>
        <xdr:cNvPr id="255" name="直線コネクタ 254">
          <a:extLst>
            <a:ext uri="{FF2B5EF4-FFF2-40B4-BE49-F238E27FC236}">
              <a16:creationId xmlns:a16="http://schemas.microsoft.com/office/drawing/2014/main" id="{235AB2B4-CC7B-431E-8AA4-250143F936AC}"/>
            </a:ext>
          </a:extLst>
        </xdr:cNvPr>
        <xdr:cNvCxnSpPr/>
      </xdr:nvCxnSpPr>
      <xdr:spPr>
        <a:xfrm>
          <a:off x="6149340" y="14288872"/>
          <a:ext cx="7747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56" name="n_1aveValue【福祉施設】&#10;一人当たり面積">
          <a:extLst>
            <a:ext uri="{FF2B5EF4-FFF2-40B4-BE49-F238E27FC236}">
              <a16:creationId xmlns:a16="http://schemas.microsoft.com/office/drawing/2014/main" id="{2F42286D-22FC-4080-9B27-4AE0E08B1820}"/>
            </a:ext>
          </a:extLst>
        </xdr:cNvPr>
        <xdr:cNvSpPr txBox="1"/>
      </xdr:nvSpPr>
      <xdr:spPr>
        <a:xfrm>
          <a:off x="8271587" y="1400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57" name="n_2aveValue【福祉施設】&#10;一人当たり面積">
          <a:extLst>
            <a:ext uri="{FF2B5EF4-FFF2-40B4-BE49-F238E27FC236}">
              <a16:creationId xmlns:a16="http://schemas.microsoft.com/office/drawing/2014/main" id="{97EDDCC8-55B4-414C-9BE8-644D14B8D544}"/>
            </a:ext>
          </a:extLst>
        </xdr:cNvPr>
        <xdr:cNvSpPr txBox="1"/>
      </xdr:nvSpPr>
      <xdr:spPr>
        <a:xfrm>
          <a:off x="7509587" y="140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258" name="n_3aveValue【福祉施設】&#10;一人当たり面積">
          <a:extLst>
            <a:ext uri="{FF2B5EF4-FFF2-40B4-BE49-F238E27FC236}">
              <a16:creationId xmlns:a16="http://schemas.microsoft.com/office/drawing/2014/main" id="{833FDC14-F997-4C19-B292-BFA31B569B89}"/>
            </a:ext>
          </a:extLst>
        </xdr:cNvPr>
        <xdr:cNvSpPr txBox="1"/>
      </xdr:nvSpPr>
      <xdr:spPr>
        <a:xfrm>
          <a:off x="6712027" y="1434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59" name="n_4aveValue【福祉施設】&#10;一人当たり面積">
          <a:extLst>
            <a:ext uri="{FF2B5EF4-FFF2-40B4-BE49-F238E27FC236}">
              <a16:creationId xmlns:a16="http://schemas.microsoft.com/office/drawing/2014/main" id="{7592BFAB-9325-4724-88C4-7A34A01F946D}"/>
            </a:ext>
          </a:extLst>
        </xdr:cNvPr>
        <xdr:cNvSpPr txBox="1"/>
      </xdr:nvSpPr>
      <xdr:spPr>
        <a:xfrm>
          <a:off x="5937327" y="140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87343</xdr:rowOff>
    </xdr:from>
    <xdr:ext cx="469744" cy="259045"/>
    <xdr:sp macro="" textlink="">
      <xdr:nvSpPr>
        <xdr:cNvPr id="260" name="n_2mainValue【福祉施設】&#10;一人当たり面積">
          <a:extLst>
            <a:ext uri="{FF2B5EF4-FFF2-40B4-BE49-F238E27FC236}">
              <a16:creationId xmlns:a16="http://schemas.microsoft.com/office/drawing/2014/main" id="{3EACEAB5-0BFD-4D2C-A009-90F543EAF956}"/>
            </a:ext>
          </a:extLst>
        </xdr:cNvPr>
        <xdr:cNvSpPr txBox="1"/>
      </xdr:nvSpPr>
      <xdr:spPr>
        <a:xfrm>
          <a:off x="7509587" y="1433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112743</xdr:rowOff>
    </xdr:from>
    <xdr:ext cx="469744" cy="259045"/>
    <xdr:sp macro="" textlink="">
      <xdr:nvSpPr>
        <xdr:cNvPr id="261" name="n_3mainValue【福祉施設】&#10;一人当たり面積">
          <a:extLst>
            <a:ext uri="{FF2B5EF4-FFF2-40B4-BE49-F238E27FC236}">
              <a16:creationId xmlns:a16="http://schemas.microsoft.com/office/drawing/2014/main" id="{A4D59C2B-E84E-4B8B-B939-61350D292D0C}"/>
            </a:ext>
          </a:extLst>
        </xdr:cNvPr>
        <xdr:cNvSpPr txBox="1"/>
      </xdr:nvSpPr>
      <xdr:spPr>
        <a:xfrm>
          <a:off x="6712027" y="1402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81399</xdr:rowOff>
    </xdr:from>
    <xdr:ext cx="469744" cy="259045"/>
    <xdr:sp macro="" textlink="">
      <xdr:nvSpPr>
        <xdr:cNvPr id="262" name="n_4mainValue【福祉施設】&#10;一人当たり面積">
          <a:extLst>
            <a:ext uri="{FF2B5EF4-FFF2-40B4-BE49-F238E27FC236}">
              <a16:creationId xmlns:a16="http://schemas.microsoft.com/office/drawing/2014/main" id="{8FC1DE6D-E1E8-4114-8A0D-38BA0E45F837}"/>
            </a:ext>
          </a:extLst>
        </xdr:cNvPr>
        <xdr:cNvSpPr txBox="1"/>
      </xdr:nvSpPr>
      <xdr:spPr>
        <a:xfrm>
          <a:off x="5937327" y="143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EA087878-3687-4B16-A223-F4EE1A8A417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7AB4A6F2-A132-494F-9D88-A1128E1A512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21BA5477-0308-40ED-A5A8-67AB3FC288E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14FD5A0E-37E8-4311-9E47-BE952413E73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96A9F662-D101-40C9-A8A4-FABC9EA719C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47BCF6FF-C833-46E9-9936-25B9AB01C05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8FDFE469-73ED-4A2B-A4FD-E5899E3FD13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59F0AF94-CF2D-4335-AE6E-80D8CFCB67A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a:extLst>
            <a:ext uri="{FF2B5EF4-FFF2-40B4-BE49-F238E27FC236}">
              <a16:creationId xmlns:a16="http://schemas.microsoft.com/office/drawing/2014/main" id="{ABA8DD51-F243-4928-8D82-F05A0AFC5D8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a:extLst>
            <a:ext uri="{FF2B5EF4-FFF2-40B4-BE49-F238E27FC236}">
              <a16:creationId xmlns:a16="http://schemas.microsoft.com/office/drawing/2014/main" id="{4B9421DF-4C9D-4471-B726-B727853C68B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a:extLst>
            <a:ext uri="{FF2B5EF4-FFF2-40B4-BE49-F238E27FC236}">
              <a16:creationId xmlns:a16="http://schemas.microsoft.com/office/drawing/2014/main" id="{1253D4AA-CBD9-4069-AD83-F421A9D2D2E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4" name="直線コネクタ 273">
          <a:extLst>
            <a:ext uri="{FF2B5EF4-FFF2-40B4-BE49-F238E27FC236}">
              <a16:creationId xmlns:a16="http://schemas.microsoft.com/office/drawing/2014/main" id="{7055AF14-6813-4740-A93D-8B3C6540EFA5}"/>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5" name="テキスト ボックス 274">
          <a:extLst>
            <a:ext uri="{FF2B5EF4-FFF2-40B4-BE49-F238E27FC236}">
              <a16:creationId xmlns:a16="http://schemas.microsoft.com/office/drawing/2014/main" id="{4288AD75-9FC6-4171-BB25-765A1300ADAE}"/>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6" name="直線コネクタ 275">
          <a:extLst>
            <a:ext uri="{FF2B5EF4-FFF2-40B4-BE49-F238E27FC236}">
              <a16:creationId xmlns:a16="http://schemas.microsoft.com/office/drawing/2014/main" id="{FB9F4540-9714-45C1-A23F-D4434B4D2F01}"/>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7" name="テキスト ボックス 276">
          <a:extLst>
            <a:ext uri="{FF2B5EF4-FFF2-40B4-BE49-F238E27FC236}">
              <a16:creationId xmlns:a16="http://schemas.microsoft.com/office/drawing/2014/main" id="{954A215B-9793-424E-8A1D-E565537AD3C6}"/>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8" name="直線コネクタ 277">
          <a:extLst>
            <a:ext uri="{FF2B5EF4-FFF2-40B4-BE49-F238E27FC236}">
              <a16:creationId xmlns:a16="http://schemas.microsoft.com/office/drawing/2014/main" id="{7488336C-F964-4E0E-BF16-9968AD21D181}"/>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9" name="テキスト ボックス 278">
          <a:extLst>
            <a:ext uri="{FF2B5EF4-FFF2-40B4-BE49-F238E27FC236}">
              <a16:creationId xmlns:a16="http://schemas.microsoft.com/office/drawing/2014/main" id="{FCD09BB3-1A49-4BFF-82A4-90FCCAC123A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0" name="直線コネクタ 279">
          <a:extLst>
            <a:ext uri="{FF2B5EF4-FFF2-40B4-BE49-F238E27FC236}">
              <a16:creationId xmlns:a16="http://schemas.microsoft.com/office/drawing/2014/main" id="{4DDDF92A-07DC-47CD-A391-7288F3B51EEB}"/>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1" name="テキスト ボックス 280">
          <a:extLst>
            <a:ext uri="{FF2B5EF4-FFF2-40B4-BE49-F238E27FC236}">
              <a16:creationId xmlns:a16="http://schemas.microsoft.com/office/drawing/2014/main" id="{A62B92A3-FBA6-4423-ABDD-31F965326E68}"/>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2" name="直線コネクタ 281">
          <a:extLst>
            <a:ext uri="{FF2B5EF4-FFF2-40B4-BE49-F238E27FC236}">
              <a16:creationId xmlns:a16="http://schemas.microsoft.com/office/drawing/2014/main" id="{62E5E5B4-3287-41A9-B2E7-D57554152FAD}"/>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3" name="テキスト ボックス 282">
          <a:extLst>
            <a:ext uri="{FF2B5EF4-FFF2-40B4-BE49-F238E27FC236}">
              <a16:creationId xmlns:a16="http://schemas.microsoft.com/office/drawing/2014/main" id="{374EA388-0E87-4860-B9F7-5015CAFD01C9}"/>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4" name="直線コネクタ 283">
          <a:extLst>
            <a:ext uri="{FF2B5EF4-FFF2-40B4-BE49-F238E27FC236}">
              <a16:creationId xmlns:a16="http://schemas.microsoft.com/office/drawing/2014/main" id="{7764A5A9-1F90-4604-A930-49835F07085C}"/>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5" name="テキスト ボックス 284">
          <a:extLst>
            <a:ext uri="{FF2B5EF4-FFF2-40B4-BE49-F238E27FC236}">
              <a16:creationId xmlns:a16="http://schemas.microsoft.com/office/drawing/2014/main" id="{D494BBA2-EB4C-415D-A256-90638E778E68}"/>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a:extLst>
            <a:ext uri="{FF2B5EF4-FFF2-40B4-BE49-F238E27FC236}">
              <a16:creationId xmlns:a16="http://schemas.microsoft.com/office/drawing/2014/main" id="{2F59867B-AA63-4CDF-A689-97A92215A915}"/>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a:extLst>
            <a:ext uri="{FF2B5EF4-FFF2-40B4-BE49-F238E27FC236}">
              <a16:creationId xmlns:a16="http://schemas.microsoft.com/office/drawing/2014/main" id="{4A92923A-C67A-46B6-82D5-13722036B8D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288" name="直線コネクタ 287">
          <a:extLst>
            <a:ext uri="{FF2B5EF4-FFF2-40B4-BE49-F238E27FC236}">
              <a16:creationId xmlns:a16="http://schemas.microsoft.com/office/drawing/2014/main" id="{1E6CEA58-815A-4CFD-87BE-9E3FE0EE423A}"/>
            </a:ext>
          </a:extLst>
        </xdr:cNvPr>
        <xdr:cNvCxnSpPr/>
      </xdr:nvCxnSpPr>
      <xdr:spPr>
        <a:xfrm flipV="1">
          <a:off x="4086225" y="16841832"/>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289" name="【市民会館】&#10;有形固定資産減価償却率最小値テキスト">
          <a:extLst>
            <a:ext uri="{FF2B5EF4-FFF2-40B4-BE49-F238E27FC236}">
              <a16:creationId xmlns:a16="http://schemas.microsoft.com/office/drawing/2014/main" id="{AA7CAB5F-4770-412C-AFDD-54AA88B43592}"/>
            </a:ext>
          </a:extLst>
        </xdr:cNvPr>
        <xdr:cNvSpPr txBox="1"/>
      </xdr:nvSpPr>
      <xdr:spPr>
        <a:xfrm>
          <a:off x="4124960" y="1821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90" name="直線コネクタ 289">
          <a:extLst>
            <a:ext uri="{FF2B5EF4-FFF2-40B4-BE49-F238E27FC236}">
              <a16:creationId xmlns:a16="http://schemas.microsoft.com/office/drawing/2014/main" id="{228D1C34-7266-4113-B8C6-FCA4527ACB39}"/>
            </a:ext>
          </a:extLst>
        </xdr:cNvPr>
        <xdr:cNvCxnSpPr/>
      </xdr:nvCxnSpPr>
      <xdr:spPr>
        <a:xfrm>
          <a:off x="402082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291" name="【市民会館】&#10;有形固定資産減価償却率最大値テキスト">
          <a:extLst>
            <a:ext uri="{FF2B5EF4-FFF2-40B4-BE49-F238E27FC236}">
              <a16:creationId xmlns:a16="http://schemas.microsoft.com/office/drawing/2014/main" id="{27FC070E-4386-4951-A68D-30FAAE5E089F}"/>
            </a:ext>
          </a:extLst>
        </xdr:cNvPr>
        <xdr:cNvSpPr txBox="1"/>
      </xdr:nvSpPr>
      <xdr:spPr>
        <a:xfrm>
          <a:off x="4124960" y="16620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92" name="直線コネクタ 291">
          <a:extLst>
            <a:ext uri="{FF2B5EF4-FFF2-40B4-BE49-F238E27FC236}">
              <a16:creationId xmlns:a16="http://schemas.microsoft.com/office/drawing/2014/main" id="{EF89B645-9AA3-44BD-8FB4-E3ED18A83C0C}"/>
            </a:ext>
          </a:extLst>
        </xdr:cNvPr>
        <xdr:cNvCxnSpPr/>
      </xdr:nvCxnSpPr>
      <xdr:spPr>
        <a:xfrm>
          <a:off x="4020820" y="16841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293" name="【市民会館】&#10;有形固定資産減価償却率平均値テキスト">
          <a:extLst>
            <a:ext uri="{FF2B5EF4-FFF2-40B4-BE49-F238E27FC236}">
              <a16:creationId xmlns:a16="http://schemas.microsoft.com/office/drawing/2014/main" id="{2A409A14-4F1E-4CBD-BA74-03E3FE1AB98F}"/>
            </a:ext>
          </a:extLst>
        </xdr:cNvPr>
        <xdr:cNvSpPr txBox="1"/>
      </xdr:nvSpPr>
      <xdr:spPr>
        <a:xfrm>
          <a:off x="4124960" y="17486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94" name="フローチャート: 判断 293">
          <a:extLst>
            <a:ext uri="{FF2B5EF4-FFF2-40B4-BE49-F238E27FC236}">
              <a16:creationId xmlns:a16="http://schemas.microsoft.com/office/drawing/2014/main" id="{FE534D35-FC63-4FC3-A2F8-39C492DC60E3}"/>
            </a:ext>
          </a:extLst>
        </xdr:cNvPr>
        <xdr:cNvSpPr/>
      </xdr:nvSpPr>
      <xdr:spPr>
        <a:xfrm>
          <a:off x="403606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95" name="フローチャート: 判断 294">
          <a:extLst>
            <a:ext uri="{FF2B5EF4-FFF2-40B4-BE49-F238E27FC236}">
              <a16:creationId xmlns:a16="http://schemas.microsoft.com/office/drawing/2014/main" id="{7B31E61C-6281-474D-945C-0CF02618C755}"/>
            </a:ext>
          </a:extLst>
        </xdr:cNvPr>
        <xdr:cNvSpPr/>
      </xdr:nvSpPr>
      <xdr:spPr>
        <a:xfrm>
          <a:off x="3312160" y="176129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96" name="フローチャート: 判断 295">
          <a:extLst>
            <a:ext uri="{FF2B5EF4-FFF2-40B4-BE49-F238E27FC236}">
              <a16:creationId xmlns:a16="http://schemas.microsoft.com/office/drawing/2014/main" id="{590579E3-7F65-409E-A58D-880AEE07C095}"/>
            </a:ext>
          </a:extLst>
        </xdr:cNvPr>
        <xdr:cNvSpPr/>
      </xdr:nvSpPr>
      <xdr:spPr>
        <a:xfrm>
          <a:off x="2514600" y="17567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97" name="フローチャート: 判断 296">
          <a:extLst>
            <a:ext uri="{FF2B5EF4-FFF2-40B4-BE49-F238E27FC236}">
              <a16:creationId xmlns:a16="http://schemas.microsoft.com/office/drawing/2014/main" id="{819D4623-BC06-4B3A-A9F9-7139B444591F}"/>
            </a:ext>
          </a:extLst>
        </xdr:cNvPr>
        <xdr:cNvSpPr/>
      </xdr:nvSpPr>
      <xdr:spPr>
        <a:xfrm>
          <a:off x="173990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298" name="フローチャート: 判断 297">
          <a:extLst>
            <a:ext uri="{FF2B5EF4-FFF2-40B4-BE49-F238E27FC236}">
              <a16:creationId xmlns:a16="http://schemas.microsoft.com/office/drawing/2014/main" id="{E36F9BFD-A524-47F4-8AD8-90BB25BA0F68}"/>
            </a:ext>
          </a:extLst>
        </xdr:cNvPr>
        <xdr:cNvSpPr/>
      </xdr:nvSpPr>
      <xdr:spPr>
        <a:xfrm>
          <a:off x="965200" y="17453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999AA08C-5EE8-4F7D-BD00-FF9EE13275C1}"/>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CEB8BFC9-0F0D-40E0-9635-97EB41CD2C6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3053528D-2E93-4FE3-AB4A-817CDAF37654}"/>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9ED6220E-0A03-4CF8-BAD4-4693C40AD35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73B1F80D-F5F6-4AE9-93FA-67316868143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85816</xdr:rowOff>
    </xdr:from>
    <xdr:to>
      <xdr:col>24</xdr:col>
      <xdr:colOff>114300</xdr:colOff>
      <xdr:row>107</xdr:row>
      <xdr:rowOff>15966</xdr:rowOff>
    </xdr:to>
    <xdr:sp macro="" textlink="">
      <xdr:nvSpPr>
        <xdr:cNvPr id="304" name="楕円 303">
          <a:extLst>
            <a:ext uri="{FF2B5EF4-FFF2-40B4-BE49-F238E27FC236}">
              <a16:creationId xmlns:a16="http://schemas.microsoft.com/office/drawing/2014/main" id="{F7DEE9A9-0474-4A81-9DB4-B71A3CFF4581}"/>
            </a:ext>
          </a:extLst>
        </xdr:cNvPr>
        <xdr:cNvSpPr/>
      </xdr:nvSpPr>
      <xdr:spPr>
        <a:xfrm>
          <a:off x="4036060" y="17855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64243</xdr:rowOff>
    </xdr:from>
    <xdr:ext cx="405111" cy="259045"/>
    <xdr:sp macro="" textlink="">
      <xdr:nvSpPr>
        <xdr:cNvPr id="305" name="【市民会館】&#10;有形固定資産減価償却率該当値テキスト">
          <a:extLst>
            <a:ext uri="{FF2B5EF4-FFF2-40B4-BE49-F238E27FC236}">
              <a16:creationId xmlns:a16="http://schemas.microsoft.com/office/drawing/2014/main" id="{0C6E2998-0424-47CC-BA5F-A55EFF0995EC}"/>
            </a:ext>
          </a:extLst>
        </xdr:cNvPr>
        <xdr:cNvSpPr txBox="1"/>
      </xdr:nvSpPr>
      <xdr:spPr>
        <a:xfrm>
          <a:off x="4124960" y="178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41729</xdr:rowOff>
    </xdr:from>
    <xdr:to>
      <xdr:col>20</xdr:col>
      <xdr:colOff>38100</xdr:colOff>
      <xdr:row>106</xdr:row>
      <xdr:rowOff>143329</xdr:rowOff>
    </xdr:to>
    <xdr:sp macro="" textlink="">
      <xdr:nvSpPr>
        <xdr:cNvPr id="306" name="楕円 305">
          <a:extLst>
            <a:ext uri="{FF2B5EF4-FFF2-40B4-BE49-F238E27FC236}">
              <a16:creationId xmlns:a16="http://schemas.microsoft.com/office/drawing/2014/main" id="{6E3D4435-308F-4AC4-909A-D3E0C82F8382}"/>
            </a:ext>
          </a:extLst>
        </xdr:cNvPr>
        <xdr:cNvSpPr/>
      </xdr:nvSpPr>
      <xdr:spPr>
        <a:xfrm>
          <a:off x="3312160" y="178115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92529</xdr:rowOff>
    </xdr:from>
    <xdr:to>
      <xdr:col>24</xdr:col>
      <xdr:colOff>63500</xdr:colOff>
      <xdr:row>106</xdr:row>
      <xdr:rowOff>136616</xdr:rowOff>
    </xdr:to>
    <xdr:cxnSp macro="">
      <xdr:nvCxnSpPr>
        <xdr:cNvPr id="307" name="直線コネクタ 306">
          <a:extLst>
            <a:ext uri="{FF2B5EF4-FFF2-40B4-BE49-F238E27FC236}">
              <a16:creationId xmlns:a16="http://schemas.microsoft.com/office/drawing/2014/main" id="{4E7E2990-6364-4532-A1BF-F5898DB2112B}"/>
            </a:ext>
          </a:extLst>
        </xdr:cNvPr>
        <xdr:cNvCxnSpPr/>
      </xdr:nvCxnSpPr>
      <xdr:spPr>
        <a:xfrm>
          <a:off x="3355340" y="17862369"/>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49893</xdr:rowOff>
    </xdr:from>
    <xdr:to>
      <xdr:col>15</xdr:col>
      <xdr:colOff>101600</xdr:colOff>
      <xdr:row>106</xdr:row>
      <xdr:rowOff>151493</xdr:rowOff>
    </xdr:to>
    <xdr:sp macro="" textlink="">
      <xdr:nvSpPr>
        <xdr:cNvPr id="308" name="楕円 307">
          <a:extLst>
            <a:ext uri="{FF2B5EF4-FFF2-40B4-BE49-F238E27FC236}">
              <a16:creationId xmlns:a16="http://schemas.microsoft.com/office/drawing/2014/main" id="{819EFE2C-6A14-42CE-A5C2-D564179E8437}"/>
            </a:ext>
          </a:extLst>
        </xdr:cNvPr>
        <xdr:cNvSpPr/>
      </xdr:nvSpPr>
      <xdr:spPr>
        <a:xfrm>
          <a:off x="2514600" y="178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92529</xdr:rowOff>
    </xdr:from>
    <xdr:to>
      <xdr:col>19</xdr:col>
      <xdr:colOff>177800</xdr:colOff>
      <xdr:row>106</xdr:row>
      <xdr:rowOff>100693</xdr:rowOff>
    </xdr:to>
    <xdr:cxnSp macro="">
      <xdr:nvCxnSpPr>
        <xdr:cNvPr id="309" name="直線コネクタ 308">
          <a:extLst>
            <a:ext uri="{FF2B5EF4-FFF2-40B4-BE49-F238E27FC236}">
              <a16:creationId xmlns:a16="http://schemas.microsoft.com/office/drawing/2014/main" id="{2126A471-3C59-4C8D-A9EB-9AC522DC759D}"/>
            </a:ext>
          </a:extLst>
        </xdr:cNvPr>
        <xdr:cNvCxnSpPr/>
      </xdr:nvCxnSpPr>
      <xdr:spPr>
        <a:xfrm flipV="1">
          <a:off x="2565400" y="17862369"/>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9071</xdr:rowOff>
    </xdr:from>
    <xdr:to>
      <xdr:col>10</xdr:col>
      <xdr:colOff>165100</xdr:colOff>
      <xdr:row>106</xdr:row>
      <xdr:rowOff>110671</xdr:rowOff>
    </xdr:to>
    <xdr:sp macro="" textlink="">
      <xdr:nvSpPr>
        <xdr:cNvPr id="310" name="楕円 309">
          <a:extLst>
            <a:ext uri="{FF2B5EF4-FFF2-40B4-BE49-F238E27FC236}">
              <a16:creationId xmlns:a16="http://schemas.microsoft.com/office/drawing/2014/main" id="{23DDDACD-4E12-40C8-B741-0D235C03BD36}"/>
            </a:ext>
          </a:extLst>
        </xdr:cNvPr>
        <xdr:cNvSpPr/>
      </xdr:nvSpPr>
      <xdr:spPr>
        <a:xfrm>
          <a:off x="173990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59871</xdr:rowOff>
    </xdr:from>
    <xdr:to>
      <xdr:col>15</xdr:col>
      <xdr:colOff>50800</xdr:colOff>
      <xdr:row>106</xdr:row>
      <xdr:rowOff>100693</xdr:rowOff>
    </xdr:to>
    <xdr:cxnSp macro="">
      <xdr:nvCxnSpPr>
        <xdr:cNvPr id="311" name="直線コネクタ 310">
          <a:extLst>
            <a:ext uri="{FF2B5EF4-FFF2-40B4-BE49-F238E27FC236}">
              <a16:creationId xmlns:a16="http://schemas.microsoft.com/office/drawing/2014/main" id="{174B8CEE-D79E-4F11-8F19-CAB1FE754943}"/>
            </a:ext>
          </a:extLst>
        </xdr:cNvPr>
        <xdr:cNvCxnSpPr/>
      </xdr:nvCxnSpPr>
      <xdr:spPr>
        <a:xfrm>
          <a:off x="1790700" y="17829711"/>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164193</xdr:rowOff>
    </xdr:from>
    <xdr:to>
      <xdr:col>6</xdr:col>
      <xdr:colOff>38100</xdr:colOff>
      <xdr:row>106</xdr:row>
      <xdr:rowOff>94343</xdr:rowOff>
    </xdr:to>
    <xdr:sp macro="" textlink="">
      <xdr:nvSpPr>
        <xdr:cNvPr id="312" name="楕円 311">
          <a:extLst>
            <a:ext uri="{FF2B5EF4-FFF2-40B4-BE49-F238E27FC236}">
              <a16:creationId xmlns:a16="http://schemas.microsoft.com/office/drawing/2014/main" id="{817D998D-0F52-47FD-8DD6-9536CACEAD09}"/>
            </a:ext>
          </a:extLst>
        </xdr:cNvPr>
        <xdr:cNvSpPr/>
      </xdr:nvSpPr>
      <xdr:spPr>
        <a:xfrm>
          <a:off x="965200" y="177663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43543</xdr:rowOff>
    </xdr:from>
    <xdr:to>
      <xdr:col>10</xdr:col>
      <xdr:colOff>114300</xdr:colOff>
      <xdr:row>106</xdr:row>
      <xdr:rowOff>59871</xdr:rowOff>
    </xdr:to>
    <xdr:cxnSp macro="">
      <xdr:nvCxnSpPr>
        <xdr:cNvPr id="313" name="直線コネクタ 312">
          <a:extLst>
            <a:ext uri="{FF2B5EF4-FFF2-40B4-BE49-F238E27FC236}">
              <a16:creationId xmlns:a16="http://schemas.microsoft.com/office/drawing/2014/main" id="{FD37EA8B-3D44-46F7-8F62-347B2E6122B7}"/>
            </a:ext>
          </a:extLst>
        </xdr:cNvPr>
        <xdr:cNvCxnSpPr/>
      </xdr:nvCxnSpPr>
      <xdr:spPr>
        <a:xfrm>
          <a:off x="1008380" y="17813383"/>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314" name="n_1aveValue【市民会館】&#10;有形固定資産減価償却率">
          <a:extLst>
            <a:ext uri="{FF2B5EF4-FFF2-40B4-BE49-F238E27FC236}">
              <a16:creationId xmlns:a16="http://schemas.microsoft.com/office/drawing/2014/main" id="{8E43CD71-12F0-4FFC-9A5F-38887EE3A1DA}"/>
            </a:ext>
          </a:extLst>
        </xdr:cNvPr>
        <xdr:cNvSpPr txBox="1"/>
      </xdr:nvSpPr>
      <xdr:spPr>
        <a:xfrm>
          <a:off x="3170564" y="1739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15" name="n_2aveValue【市民会館】&#10;有形固定資産減価償却率">
          <a:extLst>
            <a:ext uri="{FF2B5EF4-FFF2-40B4-BE49-F238E27FC236}">
              <a16:creationId xmlns:a16="http://schemas.microsoft.com/office/drawing/2014/main" id="{1E72C198-EFC6-4676-B6EA-AAE8C205D7F7}"/>
            </a:ext>
          </a:extLst>
        </xdr:cNvPr>
        <xdr:cNvSpPr txBox="1"/>
      </xdr:nvSpPr>
      <xdr:spPr>
        <a:xfrm>
          <a:off x="2385704" y="173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16" name="n_3aveValue【市民会館】&#10;有形固定資産減価償却率">
          <a:extLst>
            <a:ext uri="{FF2B5EF4-FFF2-40B4-BE49-F238E27FC236}">
              <a16:creationId xmlns:a16="http://schemas.microsoft.com/office/drawing/2014/main" id="{D2B02A91-A120-45E5-96E9-3BBFAD2E321D}"/>
            </a:ext>
          </a:extLst>
        </xdr:cNvPr>
        <xdr:cNvSpPr txBox="1"/>
      </xdr:nvSpPr>
      <xdr:spPr>
        <a:xfrm>
          <a:off x="161100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17" name="n_4aveValue【市民会館】&#10;有形固定資産減価償却率">
          <a:extLst>
            <a:ext uri="{FF2B5EF4-FFF2-40B4-BE49-F238E27FC236}">
              <a16:creationId xmlns:a16="http://schemas.microsoft.com/office/drawing/2014/main" id="{5A46ACBC-65C7-4CC5-8C34-96B85BEA104C}"/>
            </a:ext>
          </a:extLst>
        </xdr:cNvPr>
        <xdr:cNvSpPr txBox="1"/>
      </xdr:nvSpPr>
      <xdr:spPr>
        <a:xfrm>
          <a:off x="83630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134456</xdr:rowOff>
    </xdr:from>
    <xdr:ext cx="405111" cy="259045"/>
    <xdr:sp macro="" textlink="">
      <xdr:nvSpPr>
        <xdr:cNvPr id="318" name="n_1mainValue【市民会館】&#10;有形固定資産減価償却率">
          <a:extLst>
            <a:ext uri="{FF2B5EF4-FFF2-40B4-BE49-F238E27FC236}">
              <a16:creationId xmlns:a16="http://schemas.microsoft.com/office/drawing/2014/main" id="{0C0072B0-D199-4E74-9FC9-D3409ED967C6}"/>
            </a:ext>
          </a:extLst>
        </xdr:cNvPr>
        <xdr:cNvSpPr txBox="1"/>
      </xdr:nvSpPr>
      <xdr:spPr>
        <a:xfrm>
          <a:off x="3170564" y="1790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142620</xdr:rowOff>
    </xdr:from>
    <xdr:ext cx="405111" cy="259045"/>
    <xdr:sp macro="" textlink="">
      <xdr:nvSpPr>
        <xdr:cNvPr id="319" name="n_2mainValue【市民会館】&#10;有形固定資産減価償却率">
          <a:extLst>
            <a:ext uri="{FF2B5EF4-FFF2-40B4-BE49-F238E27FC236}">
              <a16:creationId xmlns:a16="http://schemas.microsoft.com/office/drawing/2014/main" id="{EEB6ABFD-49E3-47C8-AB94-578389FCEFE0}"/>
            </a:ext>
          </a:extLst>
        </xdr:cNvPr>
        <xdr:cNvSpPr txBox="1"/>
      </xdr:nvSpPr>
      <xdr:spPr>
        <a:xfrm>
          <a:off x="238570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101798</xdr:rowOff>
    </xdr:from>
    <xdr:ext cx="405111" cy="259045"/>
    <xdr:sp macro="" textlink="">
      <xdr:nvSpPr>
        <xdr:cNvPr id="320" name="n_3mainValue【市民会館】&#10;有形固定資産減価償却率">
          <a:extLst>
            <a:ext uri="{FF2B5EF4-FFF2-40B4-BE49-F238E27FC236}">
              <a16:creationId xmlns:a16="http://schemas.microsoft.com/office/drawing/2014/main" id="{1D3B3E34-43FD-422A-9264-CDC1C580EF52}"/>
            </a:ext>
          </a:extLst>
        </xdr:cNvPr>
        <xdr:cNvSpPr txBox="1"/>
      </xdr:nvSpPr>
      <xdr:spPr>
        <a:xfrm>
          <a:off x="1611004" y="1787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85470</xdr:rowOff>
    </xdr:from>
    <xdr:ext cx="405111" cy="259045"/>
    <xdr:sp macro="" textlink="">
      <xdr:nvSpPr>
        <xdr:cNvPr id="321" name="n_4mainValue【市民会館】&#10;有形固定資産減価償却率">
          <a:extLst>
            <a:ext uri="{FF2B5EF4-FFF2-40B4-BE49-F238E27FC236}">
              <a16:creationId xmlns:a16="http://schemas.microsoft.com/office/drawing/2014/main" id="{244C93D7-8C1A-4239-A647-45E4CFEAF75C}"/>
            </a:ext>
          </a:extLst>
        </xdr:cNvPr>
        <xdr:cNvSpPr txBox="1"/>
      </xdr:nvSpPr>
      <xdr:spPr>
        <a:xfrm>
          <a:off x="836304" y="1785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1E662561-8360-47C4-8BB1-063CC332CF7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B6BDE49B-F0D6-417A-AF30-E8ABA6E81AE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B6929898-88DC-4BE0-8AB1-7F7382E0030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DA6EEC45-266A-47C9-B31C-D245F9CC416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ED6CD458-5F25-46DB-9872-A177309E758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828A83BA-B7A4-4034-BF4E-B6DFF407879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28BA9C73-B59C-447D-8AA4-B8757F6F8EF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D2793596-7F99-42A9-8993-9C564FF06B1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a:extLst>
            <a:ext uri="{FF2B5EF4-FFF2-40B4-BE49-F238E27FC236}">
              <a16:creationId xmlns:a16="http://schemas.microsoft.com/office/drawing/2014/main" id="{0F1D7C64-9391-4A80-A829-CFF0E920142F}"/>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a:extLst>
            <a:ext uri="{FF2B5EF4-FFF2-40B4-BE49-F238E27FC236}">
              <a16:creationId xmlns:a16="http://schemas.microsoft.com/office/drawing/2014/main" id="{F1DF37B6-8EB8-49AC-8BE2-A2BC4D0CBF3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2" name="直線コネクタ 331">
          <a:extLst>
            <a:ext uri="{FF2B5EF4-FFF2-40B4-BE49-F238E27FC236}">
              <a16:creationId xmlns:a16="http://schemas.microsoft.com/office/drawing/2014/main" id="{EB81994C-3EEF-4A3A-B48C-BB1632F2B05B}"/>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3" name="テキスト ボックス 332">
          <a:extLst>
            <a:ext uri="{FF2B5EF4-FFF2-40B4-BE49-F238E27FC236}">
              <a16:creationId xmlns:a16="http://schemas.microsoft.com/office/drawing/2014/main" id="{443B626E-67B1-49DB-95F8-4EA712B543AF}"/>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4" name="直線コネクタ 333">
          <a:extLst>
            <a:ext uri="{FF2B5EF4-FFF2-40B4-BE49-F238E27FC236}">
              <a16:creationId xmlns:a16="http://schemas.microsoft.com/office/drawing/2014/main" id="{E513876F-10B2-4227-B0BA-212A119A4722}"/>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5" name="テキスト ボックス 334">
          <a:extLst>
            <a:ext uri="{FF2B5EF4-FFF2-40B4-BE49-F238E27FC236}">
              <a16:creationId xmlns:a16="http://schemas.microsoft.com/office/drawing/2014/main" id="{A3302E63-19F5-4C37-B0A9-C9EA507367FF}"/>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6" name="直線コネクタ 335">
          <a:extLst>
            <a:ext uri="{FF2B5EF4-FFF2-40B4-BE49-F238E27FC236}">
              <a16:creationId xmlns:a16="http://schemas.microsoft.com/office/drawing/2014/main" id="{34A7CC79-961F-4035-9BAB-7AA536AA52A8}"/>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7" name="テキスト ボックス 336">
          <a:extLst>
            <a:ext uri="{FF2B5EF4-FFF2-40B4-BE49-F238E27FC236}">
              <a16:creationId xmlns:a16="http://schemas.microsoft.com/office/drawing/2014/main" id="{0B9A4F1D-E88F-4CA1-B49B-218F3626D254}"/>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8" name="直線コネクタ 337">
          <a:extLst>
            <a:ext uri="{FF2B5EF4-FFF2-40B4-BE49-F238E27FC236}">
              <a16:creationId xmlns:a16="http://schemas.microsoft.com/office/drawing/2014/main" id="{E4D22EE3-4537-46BF-85A2-21AE3A21F231}"/>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9" name="テキスト ボックス 338">
          <a:extLst>
            <a:ext uri="{FF2B5EF4-FFF2-40B4-BE49-F238E27FC236}">
              <a16:creationId xmlns:a16="http://schemas.microsoft.com/office/drawing/2014/main" id="{D4F7FDAA-34A6-4F3E-B999-7A6AD559A919}"/>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0" name="直線コネクタ 339">
          <a:extLst>
            <a:ext uri="{FF2B5EF4-FFF2-40B4-BE49-F238E27FC236}">
              <a16:creationId xmlns:a16="http://schemas.microsoft.com/office/drawing/2014/main" id="{1D6200D3-B16B-44B3-B387-E23C8D91254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1" name="テキスト ボックス 340">
          <a:extLst>
            <a:ext uri="{FF2B5EF4-FFF2-40B4-BE49-F238E27FC236}">
              <a16:creationId xmlns:a16="http://schemas.microsoft.com/office/drawing/2014/main" id="{10CCEA4D-C590-4FBB-B369-2D1A005BDE18}"/>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2" name="直線コネクタ 341">
          <a:extLst>
            <a:ext uri="{FF2B5EF4-FFF2-40B4-BE49-F238E27FC236}">
              <a16:creationId xmlns:a16="http://schemas.microsoft.com/office/drawing/2014/main" id="{D528082C-B9EA-4AEC-9A63-7783504D0494}"/>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3" name="テキスト ボックス 342">
          <a:extLst>
            <a:ext uri="{FF2B5EF4-FFF2-40B4-BE49-F238E27FC236}">
              <a16:creationId xmlns:a16="http://schemas.microsoft.com/office/drawing/2014/main" id="{E392696D-DAF8-49E1-98A9-A5897AC0C344}"/>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a16="http://schemas.microsoft.com/office/drawing/2014/main" id="{A13EF02F-1591-4615-87C9-849E850CE46F}"/>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809FC4C3-0E03-49F4-9140-A02D101A0A34}"/>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a:extLst>
            <a:ext uri="{FF2B5EF4-FFF2-40B4-BE49-F238E27FC236}">
              <a16:creationId xmlns:a16="http://schemas.microsoft.com/office/drawing/2014/main" id="{0987837D-7C86-4F66-98E8-F47B246B2A31}"/>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47" name="直線コネクタ 346">
          <a:extLst>
            <a:ext uri="{FF2B5EF4-FFF2-40B4-BE49-F238E27FC236}">
              <a16:creationId xmlns:a16="http://schemas.microsoft.com/office/drawing/2014/main" id="{F7FAF831-D4B3-4102-8DCF-4697297B4C4B}"/>
            </a:ext>
          </a:extLst>
        </xdr:cNvPr>
        <xdr:cNvCxnSpPr/>
      </xdr:nvCxnSpPr>
      <xdr:spPr>
        <a:xfrm flipV="1">
          <a:off x="9219565" y="16822782"/>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48" name="【市民会館】&#10;一人当たり面積最小値テキスト">
          <a:extLst>
            <a:ext uri="{FF2B5EF4-FFF2-40B4-BE49-F238E27FC236}">
              <a16:creationId xmlns:a16="http://schemas.microsoft.com/office/drawing/2014/main" id="{BC1A5CBD-6291-42D2-B59F-393056ECBBAD}"/>
            </a:ext>
          </a:extLst>
        </xdr:cNvPr>
        <xdr:cNvSpPr txBox="1"/>
      </xdr:nvSpPr>
      <xdr:spPr>
        <a:xfrm>
          <a:off x="9258300" y="182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49" name="直線コネクタ 348">
          <a:extLst>
            <a:ext uri="{FF2B5EF4-FFF2-40B4-BE49-F238E27FC236}">
              <a16:creationId xmlns:a16="http://schemas.microsoft.com/office/drawing/2014/main" id="{B797A622-7DF8-4C4E-9EC0-D10664CF44A7}"/>
            </a:ext>
          </a:extLst>
        </xdr:cNvPr>
        <xdr:cNvCxnSpPr/>
      </xdr:nvCxnSpPr>
      <xdr:spPr>
        <a:xfrm>
          <a:off x="915416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50" name="【市民会館】&#10;一人当たり面積最大値テキスト">
          <a:extLst>
            <a:ext uri="{FF2B5EF4-FFF2-40B4-BE49-F238E27FC236}">
              <a16:creationId xmlns:a16="http://schemas.microsoft.com/office/drawing/2014/main" id="{285F2A3E-761C-47ED-814F-70246103646C}"/>
            </a:ext>
          </a:extLst>
        </xdr:cNvPr>
        <xdr:cNvSpPr txBox="1"/>
      </xdr:nvSpPr>
      <xdr:spPr>
        <a:xfrm>
          <a:off x="9258300" y="1660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51" name="直線コネクタ 350">
          <a:extLst>
            <a:ext uri="{FF2B5EF4-FFF2-40B4-BE49-F238E27FC236}">
              <a16:creationId xmlns:a16="http://schemas.microsoft.com/office/drawing/2014/main" id="{B12CDD49-3881-4F39-ABAF-D055238D353E}"/>
            </a:ext>
          </a:extLst>
        </xdr:cNvPr>
        <xdr:cNvCxnSpPr/>
      </xdr:nvCxnSpPr>
      <xdr:spPr>
        <a:xfrm>
          <a:off x="9154160" y="16822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52" name="【市民会館】&#10;一人当たり面積平均値テキスト">
          <a:extLst>
            <a:ext uri="{FF2B5EF4-FFF2-40B4-BE49-F238E27FC236}">
              <a16:creationId xmlns:a16="http://schemas.microsoft.com/office/drawing/2014/main" id="{9097DDDD-212A-44B7-AF4D-6A972E5C419C}"/>
            </a:ext>
          </a:extLst>
        </xdr:cNvPr>
        <xdr:cNvSpPr txBox="1"/>
      </xdr:nvSpPr>
      <xdr:spPr>
        <a:xfrm>
          <a:off x="9258300" y="1765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53" name="フローチャート: 判断 352">
          <a:extLst>
            <a:ext uri="{FF2B5EF4-FFF2-40B4-BE49-F238E27FC236}">
              <a16:creationId xmlns:a16="http://schemas.microsoft.com/office/drawing/2014/main" id="{51D37465-7D20-4FAE-BD92-083E0E298342}"/>
            </a:ext>
          </a:extLst>
        </xdr:cNvPr>
        <xdr:cNvSpPr/>
      </xdr:nvSpPr>
      <xdr:spPr>
        <a:xfrm>
          <a:off x="9192260" y="17795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54" name="フローチャート: 判断 353">
          <a:extLst>
            <a:ext uri="{FF2B5EF4-FFF2-40B4-BE49-F238E27FC236}">
              <a16:creationId xmlns:a16="http://schemas.microsoft.com/office/drawing/2014/main" id="{BED15283-EE41-4A90-9F01-6292F72B5B05}"/>
            </a:ext>
          </a:extLst>
        </xdr:cNvPr>
        <xdr:cNvSpPr/>
      </xdr:nvSpPr>
      <xdr:spPr>
        <a:xfrm>
          <a:off x="8445500" y="178725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55" name="フローチャート: 判断 354">
          <a:extLst>
            <a:ext uri="{FF2B5EF4-FFF2-40B4-BE49-F238E27FC236}">
              <a16:creationId xmlns:a16="http://schemas.microsoft.com/office/drawing/2014/main" id="{30BA93C0-2726-4A06-849D-5C89F4D6485C}"/>
            </a:ext>
          </a:extLst>
        </xdr:cNvPr>
        <xdr:cNvSpPr/>
      </xdr:nvSpPr>
      <xdr:spPr>
        <a:xfrm>
          <a:off x="7670800" y="178235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56" name="フローチャート: 判断 355">
          <a:extLst>
            <a:ext uri="{FF2B5EF4-FFF2-40B4-BE49-F238E27FC236}">
              <a16:creationId xmlns:a16="http://schemas.microsoft.com/office/drawing/2014/main" id="{57B92EF4-DCA6-4115-A312-8C6BB939B8E9}"/>
            </a:ext>
          </a:extLst>
        </xdr:cNvPr>
        <xdr:cNvSpPr/>
      </xdr:nvSpPr>
      <xdr:spPr>
        <a:xfrm>
          <a:off x="6873240" y="177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57" name="フローチャート: 判断 356">
          <a:extLst>
            <a:ext uri="{FF2B5EF4-FFF2-40B4-BE49-F238E27FC236}">
              <a16:creationId xmlns:a16="http://schemas.microsoft.com/office/drawing/2014/main" id="{A57D7D0B-9B6D-4E45-AB63-080422D86219}"/>
            </a:ext>
          </a:extLst>
        </xdr:cNvPr>
        <xdr:cNvSpPr/>
      </xdr:nvSpPr>
      <xdr:spPr>
        <a:xfrm>
          <a:off x="6098540" y="1773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9B8EF882-5593-412C-8162-2E45CC3B665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4838F86A-4C72-4D7E-89DF-F2F33201271D}"/>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5AD805EB-AD38-4892-BBDE-E9078101D244}"/>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CE402661-D174-4FC3-B282-C67C85289FF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63416C5D-F0FF-4E61-B9E0-0B01AC87A75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114663</xdr:rowOff>
    </xdr:from>
    <xdr:to>
      <xdr:col>55</xdr:col>
      <xdr:colOff>50800</xdr:colOff>
      <xdr:row>107</xdr:row>
      <xdr:rowOff>44813</xdr:rowOff>
    </xdr:to>
    <xdr:sp macro="" textlink="">
      <xdr:nvSpPr>
        <xdr:cNvPr id="363" name="楕円 362">
          <a:extLst>
            <a:ext uri="{FF2B5EF4-FFF2-40B4-BE49-F238E27FC236}">
              <a16:creationId xmlns:a16="http://schemas.microsoft.com/office/drawing/2014/main" id="{78432EB9-2CD6-47D0-9FE4-E00AB88A2CD3}"/>
            </a:ext>
          </a:extLst>
        </xdr:cNvPr>
        <xdr:cNvSpPr/>
      </xdr:nvSpPr>
      <xdr:spPr>
        <a:xfrm>
          <a:off x="9192260" y="17884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93090</xdr:rowOff>
    </xdr:from>
    <xdr:ext cx="469744" cy="259045"/>
    <xdr:sp macro="" textlink="">
      <xdr:nvSpPr>
        <xdr:cNvPr id="364" name="【市民会館】&#10;一人当たり面積該当値テキスト">
          <a:extLst>
            <a:ext uri="{FF2B5EF4-FFF2-40B4-BE49-F238E27FC236}">
              <a16:creationId xmlns:a16="http://schemas.microsoft.com/office/drawing/2014/main" id="{1711DD96-E376-4A1D-A6DA-21486B1EECC2}"/>
            </a:ext>
          </a:extLst>
        </xdr:cNvPr>
        <xdr:cNvSpPr txBox="1"/>
      </xdr:nvSpPr>
      <xdr:spPr>
        <a:xfrm>
          <a:off x="9258300" y="1786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117929</xdr:rowOff>
    </xdr:from>
    <xdr:to>
      <xdr:col>50</xdr:col>
      <xdr:colOff>165100</xdr:colOff>
      <xdr:row>107</xdr:row>
      <xdr:rowOff>48079</xdr:rowOff>
    </xdr:to>
    <xdr:sp macro="" textlink="">
      <xdr:nvSpPr>
        <xdr:cNvPr id="365" name="楕円 364">
          <a:extLst>
            <a:ext uri="{FF2B5EF4-FFF2-40B4-BE49-F238E27FC236}">
              <a16:creationId xmlns:a16="http://schemas.microsoft.com/office/drawing/2014/main" id="{05DA4F19-D116-4BB6-9007-CD74897F5240}"/>
            </a:ext>
          </a:extLst>
        </xdr:cNvPr>
        <xdr:cNvSpPr/>
      </xdr:nvSpPr>
      <xdr:spPr>
        <a:xfrm>
          <a:off x="8445500" y="17887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165463</xdr:rowOff>
    </xdr:from>
    <xdr:to>
      <xdr:col>55</xdr:col>
      <xdr:colOff>0</xdr:colOff>
      <xdr:row>106</xdr:row>
      <xdr:rowOff>168729</xdr:rowOff>
    </xdr:to>
    <xdr:cxnSp macro="">
      <xdr:nvCxnSpPr>
        <xdr:cNvPr id="366" name="直線コネクタ 365">
          <a:extLst>
            <a:ext uri="{FF2B5EF4-FFF2-40B4-BE49-F238E27FC236}">
              <a16:creationId xmlns:a16="http://schemas.microsoft.com/office/drawing/2014/main" id="{4BE2608A-1B05-44A8-A399-EAEF65617605}"/>
            </a:ext>
          </a:extLst>
        </xdr:cNvPr>
        <xdr:cNvCxnSpPr/>
      </xdr:nvCxnSpPr>
      <xdr:spPr>
        <a:xfrm flipV="1">
          <a:off x="8496300" y="17935303"/>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127726</xdr:rowOff>
    </xdr:from>
    <xdr:to>
      <xdr:col>46</xdr:col>
      <xdr:colOff>38100</xdr:colOff>
      <xdr:row>107</xdr:row>
      <xdr:rowOff>57876</xdr:rowOff>
    </xdr:to>
    <xdr:sp macro="" textlink="">
      <xdr:nvSpPr>
        <xdr:cNvPr id="367" name="楕円 366">
          <a:extLst>
            <a:ext uri="{FF2B5EF4-FFF2-40B4-BE49-F238E27FC236}">
              <a16:creationId xmlns:a16="http://schemas.microsoft.com/office/drawing/2014/main" id="{C881283C-7EE5-4E53-BD89-932A4A5E28FD}"/>
            </a:ext>
          </a:extLst>
        </xdr:cNvPr>
        <xdr:cNvSpPr/>
      </xdr:nvSpPr>
      <xdr:spPr>
        <a:xfrm>
          <a:off x="7670800" y="17897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168729</xdr:rowOff>
    </xdr:from>
    <xdr:to>
      <xdr:col>50</xdr:col>
      <xdr:colOff>114300</xdr:colOff>
      <xdr:row>107</xdr:row>
      <xdr:rowOff>7076</xdr:rowOff>
    </xdr:to>
    <xdr:cxnSp macro="">
      <xdr:nvCxnSpPr>
        <xdr:cNvPr id="368" name="直線コネクタ 367">
          <a:extLst>
            <a:ext uri="{FF2B5EF4-FFF2-40B4-BE49-F238E27FC236}">
              <a16:creationId xmlns:a16="http://schemas.microsoft.com/office/drawing/2014/main" id="{C08B971E-E0DC-4C79-BF85-919442233A3D}"/>
            </a:ext>
          </a:extLst>
        </xdr:cNvPr>
        <xdr:cNvCxnSpPr/>
      </xdr:nvCxnSpPr>
      <xdr:spPr>
        <a:xfrm flipV="1">
          <a:off x="7713980" y="17938569"/>
          <a:ext cx="78232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127726</xdr:rowOff>
    </xdr:from>
    <xdr:to>
      <xdr:col>41</xdr:col>
      <xdr:colOff>101600</xdr:colOff>
      <xdr:row>107</xdr:row>
      <xdr:rowOff>57876</xdr:rowOff>
    </xdr:to>
    <xdr:sp macro="" textlink="">
      <xdr:nvSpPr>
        <xdr:cNvPr id="369" name="楕円 368">
          <a:extLst>
            <a:ext uri="{FF2B5EF4-FFF2-40B4-BE49-F238E27FC236}">
              <a16:creationId xmlns:a16="http://schemas.microsoft.com/office/drawing/2014/main" id="{E28053BE-3C1F-4A6C-B124-2F5E416CE14C}"/>
            </a:ext>
          </a:extLst>
        </xdr:cNvPr>
        <xdr:cNvSpPr/>
      </xdr:nvSpPr>
      <xdr:spPr>
        <a:xfrm>
          <a:off x="6873240" y="17897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7076</xdr:rowOff>
    </xdr:from>
    <xdr:to>
      <xdr:col>45</xdr:col>
      <xdr:colOff>177800</xdr:colOff>
      <xdr:row>107</xdr:row>
      <xdr:rowOff>7076</xdr:rowOff>
    </xdr:to>
    <xdr:cxnSp macro="">
      <xdr:nvCxnSpPr>
        <xdr:cNvPr id="370" name="直線コネクタ 369">
          <a:extLst>
            <a:ext uri="{FF2B5EF4-FFF2-40B4-BE49-F238E27FC236}">
              <a16:creationId xmlns:a16="http://schemas.microsoft.com/office/drawing/2014/main" id="{6E4F632A-E757-45BA-B7D0-4A8698EDCFEA}"/>
            </a:ext>
          </a:extLst>
        </xdr:cNvPr>
        <xdr:cNvCxnSpPr/>
      </xdr:nvCxnSpPr>
      <xdr:spPr>
        <a:xfrm>
          <a:off x="6924040" y="179445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119018</xdr:rowOff>
    </xdr:from>
    <xdr:to>
      <xdr:col>36</xdr:col>
      <xdr:colOff>165100</xdr:colOff>
      <xdr:row>107</xdr:row>
      <xdr:rowOff>49168</xdr:rowOff>
    </xdr:to>
    <xdr:sp macro="" textlink="">
      <xdr:nvSpPr>
        <xdr:cNvPr id="371" name="楕円 370">
          <a:extLst>
            <a:ext uri="{FF2B5EF4-FFF2-40B4-BE49-F238E27FC236}">
              <a16:creationId xmlns:a16="http://schemas.microsoft.com/office/drawing/2014/main" id="{F231BF1C-044D-4B18-85F5-DF90BC0506C5}"/>
            </a:ext>
          </a:extLst>
        </xdr:cNvPr>
        <xdr:cNvSpPr/>
      </xdr:nvSpPr>
      <xdr:spPr>
        <a:xfrm>
          <a:off x="6098540" y="17888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169818</xdr:rowOff>
    </xdr:from>
    <xdr:to>
      <xdr:col>41</xdr:col>
      <xdr:colOff>50800</xdr:colOff>
      <xdr:row>107</xdr:row>
      <xdr:rowOff>7076</xdr:rowOff>
    </xdr:to>
    <xdr:cxnSp macro="">
      <xdr:nvCxnSpPr>
        <xdr:cNvPr id="372" name="直線コネクタ 371">
          <a:extLst>
            <a:ext uri="{FF2B5EF4-FFF2-40B4-BE49-F238E27FC236}">
              <a16:creationId xmlns:a16="http://schemas.microsoft.com/office/drawing/2014/main" id="{F6934E41-4344-4314-B2D8-1EA593935C37}"/>
            </a:ext>
          </a:extLst>
        </xdr:cNvPr>
        <xdr:cNvCxnSpPr/>
      </xdr:nvCxnSpPr>
      <xdr:spPr>
        <a:xfrm>
          <a:off x="6149340" y="17939658"/>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373" name="n_1aveValue【市民会館】&#10;一人当たり面積">
          <a:extLst>
            <a:ext uri="{FF2B5EF4-FFF2-40B4-BE49-F238E27FC236}">
              <a16:creationId xmlns:a16="http://schemas.microsoft.com/office/drawing/2014/main" id="{536BDD38-5830-432F-B4CB-98C158BB4342}"/>
            </a:ext>
          </a:extLst>
        </xdr:cNvPr>
        <xdr:cNvSpPr txBox="1"/>
      </xdr:nvSpPr>
      <xdr:spPr>
        <a:xfrm>
          <a:off x="8271587" y="176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74" name="n_2aveValue【市民会館】&#10;一人当たり面積">
          <a:extLst>
            <a:ext uri="{FF2B5EF4-FFF2-40B4-BE49-F238E27FC236}">
              <a16:creationId xmlns:a16="http://schemas.microsoft.com/office/drawing/2014/main" id="{0611F887-BF5D-4D48-BFA2-70C13A306C01}"/>
            </a:ext>
          </a:extLst>
        </xdr:cNvPr>
        <xdr:cNvSpPr txBox="1"/>
      </xdr:nvSpPr>
      <xdr:spPr>
        <a:xfrm>
          <a:off x="7509587" y="176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75" name="n_3aveValue【市民会館】&#10;一人当たり面積">
          <a:extLst>
            <a:ext uri="{FF2B5EF4-FFF2-40B4-BE49-F238E27FC236}">
              <a16:creationId xmlns:a16="http://schemas.microsoft.com/office/drawing/2014/main" id="{B873A4EB-F3E5-4F1E-B2AB-33745B926E09}"/>
            </a:ext>
          </a:extLst>
        </xdr:cNvPr>
        <xdr:cNvSpPr txBox="1"/>
      </xdr:nvSpPr>
      <xdr:spPr>
        <a:xfrm>
          <a:off x="6712027" y="175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76" name="n_4aveValue【市民会館】&#10;一人当たり面積">
          <a:extLst>
            <a:ext uri="{FF2B5EF4-FFF2-40B4-BE49-F238E27FC236}">
              <a16:creationId xmlns:a16="http://schemas.microsoft.com/office/drawing/2014/main" id="{E8C5926D-F386-42AC-8724-F4D842A53713}"/>
            </a:ext>
          </a:extLst>
        </xdr:cNvPr>
        <xdr:cNvSpPr txBox="1"/>
      </xdr:nvSpPr>
      <xdr:spPr>
        <a:xfrm>
          <a:off x="593732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39206</xdr:rowOff>
    </xdr:from>
    <xdr:ext cx="469744" cy="259045"/>
    <xdr:sp macro="" textlink="">
      <xdr:nvSpPr>
        <xdr:cNvPr id="377" name="n_1mainValue【市民会館】&#10;一人当たり面積">
          <a:extLst>
            <a:ext uri="{FF2B5EF4-FFF2-40B4-BE49-F238E27FC236}">
              <a16:creationId xmlns:a16="http://schemas.microsoft.com/office/drawing/2014/main" id="{C5257586-EEAE-4A67-A5CC-48151D714D89}"/>
            </a:ext>
          </a:extLst>
        </xdr:cNvPr>
        <xdr:cNvSpPr txBox="1"/>
      </xdr:nvSpPr>
      <xdr:spPr>
        <a:xfrm>
          <a:off x="8271587" y="179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49003</xdr:rowOff>
    </xdr:from>
    <xdr:ext cx="469744" cy="259045"/>
    <xdr:sp macro="" textlink="">
      <xdr:nvSpPr>
        <xdr:cNvPr id="378" name="n_2mainValue【市民会館】&#10;一人当たり面積">
          <a:extLst>
            <a:ext uri="{FF2B5EF4-FFF2-40B4-BE49-F238E27FC236}">
              <a16:creationId xmlns:a16="http://schemas.microsoft.com/office/drawing/2014/main" id="{D106DCF3-0668-4A4E-80D4-492EE48F3FBB}"/>
            </a:ext>
          </a:extLst>
        </xdr:cNvPr>
        <xdr:cNvSpPr txBox="1"/>
      </xdr:nvSpPr>
      <xdr:spPr>
        <a:xfrm>
          <a:off x="7509587" y="1798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49003</xdr:rowOff>
    </xdr:from>
    <xdr:ext cx="469744" cy="259045"/>
    <xdr:sp macro="" textlink="">
      <xdr:nvSpPr>
        <xdr:cNvPr id="379" name="n_3mainValue【市民会館】&#10;一人当たり面積">
          <a:extLst>
            <a:ext uri="{FF2B5EF4-FFF2-40B4-BE49-F238E27FC236}">
              <a16:creationId xmlns:a16="http://schemas.microsoft.com/office/drawing/2014/main" id="{FC2A0C4F-3A70-45CD-A20E-7E45D1B5AE0D}"/>
            </a:ext>
          </a:extLst>
        </xdr:cNvPr>
        <xdr:cNvSpPr txBox="1"/>
      </xdr:nvSpPr>
      <xdr:spPr>
        <a:xfrm>
          <a:off x="6712027" y="1798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40295</xdr:rowOff>
    </xdr:from>
    <xdr:ext cx="469744" cy="259045"/>
    <xdr:sp macro="" textlink="">
      <xdr:nvSpPr>
        <xdr:cNvPr id="380" name="n_4mainValue【市民会館】&#10;一人当たり面積">
          <a:extLst>
            <a:ext uri="{FF2B5EF4-FFF2-40B4-BE49-F238E27FC236}">
              <a16:creationId xmlns:a16="http://schemas.microsoft.com/office/drawing/2014/main" id="{5D61814B-973A-4CBC-A05E-A75AA6BB1A9E}"/>
            </a:ext>
          </a:extLst>
        </xdr:cNvPr>
        <xdr:cNvSpPr txBox="1"/>
      </xdr:nvSpPr>
      <xdr:spPr>
        <a:xfrm>
          <a:off x="5937327" y="1797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DB377AC0-EAEF-4DEF-8547-FBAE146E607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CC5E5754-F936-4B86-840A-A80FBF03DC8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B05DE567-D9E3-44D0-BAD0-826303AFCC2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BD11B2E5-CDAB-43D3-BAAA-C742EEE7768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49CEB82D-9618-45A3-9741-D08EE75283C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29C3176B-DAC8-477A-8D1A-2FBCE71C351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BB526516-BEAE-4F69-8D1E-85C573DBB83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027386D1-2928-483F-82A2-543B1C2B179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34979326-7047-40B9-B773-7917BA6E257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CDE3EDE5-4C73-4F57-9A08-21F08DF8C8A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8951B1C5-6CA5-410C-BD3D-AFE0E6136EDF}"/>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2" name="直線コネクタ 391">
          <a:extLst>
            <a:ext uri="{FF2B5EF4-FFF2-40B4-BE49-F238E27FC236}">
              <a16:creationId xmlns:a16="http://schemas.microsoft.com/office/drawing/2014/main" id="{F6994227-EE9F-457B-833F-18287E758AB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3" name="テキスト ボックス 392">
          <a:extLst>
            <a:ext uri="{FF2B5EF4-FFF2-40B4-BE49-F238E27FC236}">
              <a16:creationId xmlns:a16="http://schemas.microsoft.com/office/drawing/2014/main" id="{CBB24C80-7C70-4393-B94A-F18ECB6816D4}"/>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4" name="直線コネクタ 393">
          <a:extLst>
            <a:ext uri="{FF2B5EF4-FFF2-40B4-BE49-F238E27FC236}">
              <a16:creationId xmlns:a16="http://schemas.microsoft.com/office/drawing/2014/main" id="{5907ECC6-A7A0-4967-9B67-02330F2E126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5" name="テキスト ボックス 394">
          <a:extLst>
            <a:ext uri="{FF2B5EF4-FFF2-40B4-BE49-F238E27FC236}">
              <a16:creationId xmlns:a16="http://schemas.microsoft.com/office/drawing/2014/main" id="{F91B25C2-98C9-44A5-A2CF-0632459DA3D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6" name="直線コネクタ 395">
          <a:extLst>
            <a:ext uri="{FF2B5EF4-FFF2-40B4-BE49-F238E27FC236}">
              <a16:creationId xmlns:a16="http://schemas.microsoft.com/office/drawing/2014/main" id="{89EE0CC0-B392-407E-9ED0-BD51C1B90DFF}"/>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7" name="テキスト ボックス 396">
          <a:extLst>
            <a:ext uri="{FF2B5EF4-FFF2-40B4-BE49-F238E27FC236}">
              <a16:creationId xmlns:a16="http://schemas.microsoft.com/office/drawing/2014/main" id="{B7EE31AF-0B4E-48E6-B575-2C23B4333E4F}"/>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8" name="直線コネクタ 397">
          <a:extLst>
            <a:ext uri="{FF2B5EF4-FFF2-40B4-BE49-F238E27FC236}">
              <a16:creationId xmlns:a16="http://schemas.microsoft.com/office/drawing/2014/main" id="{1B036723-B68E-48D6-8C33-E2B2D2B87461}"/>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9" name="テキスト ボックス 398">
          <a:extLst>
            <a:ext uri="{FF2B5EF4-FFF2-40B4-BE49-F238E27FC236}">
              <a16:creationId xmlns:a16="http://schemas.microsoft.com/office/drawing/2014/main" id="{A1521160-99A4-4E43-A525-EE90DA7D1A24}"/>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0" name="直線コネクタ 399">
          <a:extLst>
            <a:ext uri="{FF2B5EF4-FFF2-40B4-BE49-F238E27FC236}">
              <a16:creationId xmlns:a16="http://schemas.microsoft.com/office/drawing/2014/main" id="{62C9BF55-0516-4C30-BE56-B156C82D1B83}"/>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1" name="テキスト ボックス 400">
          <a:extLst>
            <a:ext uri="{FF2B5EF4-FFF2-40B4-BE49-F238E27FC236}">
              <a16:creationId xmlns:a16="http://schemas.microsoft.com/office/drawing/2014/main" id="{91205F12-682A-41B8-931C-AEC80ADA81D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2" name="直線コネクタ 401">
          <a:extLst>
            <a:ext uri="{FF2B5EF4-FFF2-40B4-BE49-F238E27FC236}">
              <a16:creationId xmlns:a16="http://schemas.microsoft.com/office/drawing/2014/main" id="{4B988186-2D29-4D4C-BF95-4AA011D5FC7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3" name="テキスト ボックス 402">
          <a:extLst>
            <a:ext uri="{FF2B5EF4-FFF2-40B4-BE49-F238E27FC236}">
              <a16:creationId xmlns:a16="http://schemas.microsoft.com/office/drawing/2014/main" id="{3C06E362-01F2-4FBF-AE3F-C743B24DDDE1}"/>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B97A9B9F-6110-4050-9488-F401E6668DA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a:extLst>
            <a:ext uri="{FF2B5EF4-FFF2-40B4-BE49-F238E27FC236}">
              <a16:creationId xmlns:a16="http://schemas.microsoft.com/office/drawing/2014/main" id="{16984B0D-EE2D-4A63-A856-AD094D5F2A2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06" name="直線コネクタ 405">
          <a:extLst>
            <a:ext uri="{FF2B5EF4-FFF2-40B4-BE49-F238E27FC236}">
              <a16:creationId xmlns:a16="http://schemas.microsoft.com/office/drawing/2014/main" id="{BF91D80A-99CA-419E-8DF0-1F842169C330}"/>
            </a:ext>
          </a:extLst>
        </xdr:cNvPr>
        <xdr:cNvCxnSpPr/>
      </xdr:nvCxnSpPr>
      <xdr:spPr>
        <a:xfrm flipV="1">
          <a:off x="14375764" y="5670369"/>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07" name="【一般廃棄物処理施設】&#10;有形固定資産減価償却率最小値テキスト">
          <a:extLst>
            <a:ext uri="{FF2B5EF4-FFF2-40B4-BE49-F238E27FC236}">
              <a16:creationId xmlns:a16="http://schemas.microsoft.com/office/drawing/2014/main" id="{0F8C0DB2-DDD0-4C77-B177-0E20A445579F}"/>
            </a:ext>
          </a:extLst>
        </xdr:cNvPr>
        <xdr:cNvSpPr txBox="1"/>
      </xdr:nvSpPr>
      <xdr:spPr>
        <a:xfrm>
          <a:off x="144145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08" name="直線コネクタ 407">
          <a:extLst>
            <a:ext uri="{FF2B5EF4-FFF2-40B4-BE49-F238E27FC236}">
              <a16:creationId xmlns:a16="http://schemas.microsoft.com/office/drawing/2014/main" id="{B620F4E8-BB7C-47DE-8173-0859B5B0B4D6}"/>
            </a:ext>
          </a:extLst>
        </xdr:cNvPr>
        <xdr:cNvCxnSpPr/>
      </xdr:nvCxnSpPr>
      <xdr:spPr>
        <a:xfrm>
          <a:off x="14287500" y="7117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09" name="【一般廃棄物処理施設】&#10;有形固定資産減価償却率最大値テキスト">
          <a:extLst>
            <a:ext uri="{FF2B5EF4-FFF2-40B4-BE49-F238E27FC236}">
              <a16:creationId xmlns:a16="http://schemas.microsoft.com/office/drawing/2014/main" id="{64B24891-BA2F-4376-8216-D5F308659C8B}"/>
            </a:ext>
          </a:extLst>
        </xdr:cNvPr>
        <xdr:cNvSpPr txBox="1"/>
      </xdr:nvSpPr>
      <xdr:spPr>
        <a:xfrm>
          <a:off x="14414500" y="54494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10" name="直線コネクタ 409">
          <a:extLst>
            <a:ext uri="{FF2B5EF4-FFF2-40B4-BE49-F238E27FC236}">
              <a16:creationId xmlns:a16="http://schemas.microsoft.com/office/drawing/2014/main" id="{C6D79E29-A1E9-41C6-A3A7-EC810C3DD915}"/>
            </a:ext>
          </a:extLst>
        </xdr:cNvPr>
        <xdr:cNvCxnSpPr/>
      </xdr:nvCxnSpPr>
      <xdr:spPr>
        <a:xfrm>
          <a:off x="14287500" y="5670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11" name="【一般廃棄物処理施設】&#10;有形固定資産減価償却率平均値テキスト">
          <a:extLst>
            <a:ext uri="{FF2B5EF4-FFF2-40B4-BE49-F238E27FC236}">
              <a16:creationId xmlns:a16="http://schemas.microsoft.com/office/drawing/2014/main" id="{D3AFEF6B-D46E-485B-BC14-EFDF72D15B50}"/>
            </a:ext>
          </a:extLst>
        </xdr:cNvPr>
        <xdr:cNvSpPr txBox="1"/>
      </xdr:nvSpPr>
      <xdr:spPr>
        <a:xfrm>
          <a:off x="14414500" y="6393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12" name="フローチャート: 判断 411">
          <a:extLst>
            <a:ext uri="{FF2B5EF4-FFF2-40B4-BE49-F238E27FC236}">
              <a16:creationId xmlns:a16="http://schemas.microsoft.com/office/drawing/2014/main" id="{4018AD42-993C-4A91-9E64-058BB5F434CE}"/>
            </a:ext>
          </a:extLst>
        </xdr:cNvPr>
        <xdr:cNvSpPr/>
      </xdr:nvSpPr>
      <xdr:spPr>
        <a:xfrm>
          <a:off x="14325600" y="64153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3" name="フローチャート: 判断 412">
          <a:extLst>
            <a:ext uri="{FF2B5EF4-FFF2-40B4-BE49-F238E27FC236}">
              <a16:creationId xmlns:a16="http://schemas.microsoft.com/office/drawing/2014/main" id="{41CFE63D-76AC-43B6-93ED-38AF0AB07458}"/>
            </a:ext>
          </a:extLst>
        </xdr:cNvPr>
        <xdr:cNvSpPr/>
      </xdr:nvSpPr>
      <xdr:spPr>
        <a:xfrm>
          <a:off x="135788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14" name="フローチャート: 判断 413">
          <a:extLst>
            <a:ext uri="{FF2B5EF4-FFF2-40B4-BE49-F238E27FC236}">
              <a16:creationId xmlns:a16="http://schemas.microsoft.com/office/drawing/2014/main" id="{21AC36EB-6337-4598-ACD3-25664799E3BD}"/>
            </a:ext>
          </a:extLst>
        </xdr:cNvPr>
        <xdr:cNvSpPr/>
      </xdr:nvSpPr>
      <xdr:spPr>
        <a:xfrm>
          <a:off x="12804140" y="6366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15" name="フローチャート: 判断 414">
          <a:extLst>
            <a:ext uri="{FF2B5EF4-FFF2-40B4-BE49-F238E27FC236}">
              <a16:creationId xmlns:a16="http://schemas.microsoft.com/office/drawing/2014/main" id="{8B40A132-17D5-45FE-89A9-781812B5C97E}"/>
            </a:ext>
          </a:extLst>
        </xdr:cNvPr>
        <xdr:cNvSpPr/>
      </xdr:nvSpPr>
      <xdr:spPr>
        <a:xfrm>
          <a:off x="12029440" y="6324419"/>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16" name="フローチャート: 判断 415">
          <a:extLst>
            <a:ext uri="{FF2B5EF4-FFF2-40B4-BE49-F238E27FC236}">
              <a16:creationId xmlns:a16="http://schemas.microsoft.com/office/drawing/2014/main" id="{CF5628F5-94C7-4EF8-8678-82138B3267AD}"/>
            </a:ext>
          </a:extLst>
        </xdr:cNvPr>
        <xdr:cNvSpPr/>
      </xdr:nvSpPr>
      <xdr:spPr>
        <a:xfrm>
          <a:off x="11231880" y="63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D15398EC-8D0C-40BF-8C39-3B2C3FAA2FDE}"/>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5FD8897-C690-4565-AF84-E5DEC350730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5F43B2C9-85AD-44F1-95AA-4D6983C040E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61FB505B-9DE6-49DA-AB6D-4997E5A080C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CB94BC84-A3AF-42CB-AB8B-1183A24C3682}"/>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100511</xdr:rowOff>
    </xdr:from>
    <xdr:to>
      <xdr:col>85</xdr:col>
      <xdr:colOff>177800</xdr:colOff>
      <xdr:row>38</xdr:row>
      <xdr:rowOff>30662</xdr:rowOff>
    </xdr:to>
    <xdr:sp macro="" textlink="">
      <xdr:nvSpPr>
        <xdr:cNvPr id="422" name="楕円 421">
          <a:extLst>
            <a:ext uri="{FF2B5EF4-FFF2-40B4-BE49-F238E27FC236}">
              <a16:creationId xmlns:a16="http://schemas.microsoft.com/office/drawing/2014/main" id="{E8B29DA5-E8B1-42BA-9642-8DAE9B3FFF94}"/>
            </a:ext>
          </a:extLst>
        </xdr:cNvPr>
        <xdr:cNvSpPr/>
      </xdr:nvSpPr>
      <xdr:spPr>
        <a:xfrm>
          <a:off x="14325600" y="6303191"/>
          <a:ext cx="9398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123388</xdr:rowOff>
    </xdr:from>
    <xdr:ext cx="405111" cy="259045"/>
    <xdr:sp macro="" textlink="">
      <xdr:nvSpPr>
        <xdr:cNvPr id="423" name="【一般廃棄物処理施設】&#10;有形固定資産減価償却率該当値テキスト">
          <a:extLst>
            <a:ext uri="{FF2B5EF4-FFF2-40B4-BE49-F238E27FC236}">
              <a16:creationId xmlns:a16="http://schemas.microsoft.com/office/drawing/2014/main" id="{5EA209F8-DD1E-4962-B3CF-7AEFB931D743}"/>
            </a:ext>
          </a:extLst>
        </xdr:cNvPr>
        <xdr:cNvSpPr txBox="1"/>
      </xdr:nvSpPr>
      <xdr:spPr>
        <a:xfrm>
          <a:off x="144145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424" name="楕円 423">
          <a:extLst>
            <a:ext uri="{FF2B5EF4-FFF2-40B4-BE49-F238E27FC236}">
              <a16:creationId xmlns:a16="http://schemas.microsoft.com/office/drawing/2014/main" id="{F2C91D36-3A56-442C-BA6F-FD61036C9694}"/>
            </a:ext>
          </a:extLst>
        </xdr:cNvPr>
        <xdr:cNvSpPr/>
      </xdr:nvSpPr>
      <xdr:spPr>
        <a:xfrm>
          <a:off x="13578840" y="64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151311</xdr:rowOff>
    </xdr:from>
    <xdr:to>
      <xdr:col>85</xdr:col>
      <xdr:colOff>127000</xdr:colOff>
      <xdr:row>38</xdr:row>
      <xdr:rowOff>84365</xdr:rowOff>
    </xdr:to>
    <xdr:cxnSp macro="">
      <xdr:nvCxnSpPr>
        <xdr:cNvPr id="425" name="直線コネクタ 424">
          <a:extLst>
            <a:ext uri="{FF2B5EF4-FFF2-40B4-BE49-F238E27FC236}">
              <a16:creationId xmlns:a16="http://schemas.microsoft.com/office/drawing/2014/main" id="{0442ED80-3F3B-4C80-A003-29E65D3D5333}"/>
            </a:ext>
          </a:extLst>
        </xdr:cNvPr>
        <xdr:cNvCxnSpPr/>
      </xdr:nvCxnSpPr>
      <xdr:spPr>
        <a:xfrm flipV="1">
          <a:off x="13629640" y="6353991"/>
          <a:ext cx="746760" cy="10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17236</xdr:rowOff>
    </xdr:from>
    <xdr:to>
      <xdr:col>67</xdr:col>
      <xdr:colOff>101600</xdr:colOff>
      <xdr:row>37</xdr:row>
      <xdr:rowOff>118836</xdr:rowOff>
    </xdr:to>
    <xdr:sp macro="" textlink="">
      <xdr:nvSpPr>
        <xdr:cNvPr id="426" name="楕円 425">
          <a:extLst>
            <a:ext uri="{FF2B5EF4-FFF2-40B4-BE49-F238E27FC236}">
              <a16:creationId xmlns:a16="http://schemas.microsoft.com/office/drawing/2014/main" id="{80F17FFC-EDF6-4F4E-9EF5-AE41C9D18B8F}"/>
            </a:ext>
          </a:extLst>
        </xdr:cNvPr>
        <xdr:cNvSpPr/>
      </xdr:nvSpPr>
      <xdr:spPr>
        <a:xfrm>
          <a:off x="11231880" y="6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427" name="n_1aveValue【一般廃棄物処理施設】&#10;有形固定資産減価償却率">
          <a:extLst>
            <a:ext uri="{FF2B5EF4-FFF2-40B4-BE49-F238E27FC236}">
              <a16:creationId xmlns:a16="http://schemas.microsoft.com/office/drawing/2014/main" id="{F5B9DE67-C06E-4ECE-9D07-19DDEF2072F3}"/>
            </a:ext>
          </a:extLst>
        </xdr:cNvPr>
        <xdr:cNvSpPr txBox="1"/>
      </xdr:nvSpPr>
      <xdr:spPr>
        <a:xfrm>
          <a:off x="13437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28" name="n_2aveValue【一般廃棄物処理施設】&#10;有形固定資産減価償却率">
          <a:extLst>
            <a:ext uri="{FF2B5EF4-FFF2-40B4-BE49-F238E27FC236}">
              <a16:creationId xmlns:a16="http://schemas.microsoft.com/office/drawing/2014/main" id="{C562BA51-0C9B-41E4-BF43-FD8E0DF1974F}"/>
            </a:ext>
          </a:extLst>
        </xdr:cNvPr>
        <xdr:cNvSpPr txBox="1"/>
      </xdr:nvSpPr>
      <xdr:spPr>
        <a:xfrm>
          <a:off x="126752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29" name="n_3aveValue【一般廃棄物処理施設】&#10;有形固定資産減価償却率">
          <a:extLst>
            <a:ext uri="{FF2B5EF4-FFF2-40B4-BE49-F238E27FC236}">
              <a16:creationId xmlns:a16="http://schemas.microsoft.com/office/drawing/2014/main" id="{24BDDDEE-BDC0-48F7-9763-D49E026A0B5D}"/>
            </a:ext>
          </a:extLst>
        </xdr:cNvPr>
        <xdr:cNvSpPr txBox="1"/>
      </xdr:nvSpPr>
      <xdr:spPr>
        <a:xfrm>
          <a:off x="11900544" y="610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430" name="n_4aveValue【一般廃棄物処理施設】&#10;有形固定資産減価償却率">
          <a:extLst>
            <a:ext uri="{FF2B5EF4-FFF2-40B4-BE49-F238E27FC236}">
              <a16:creationId xmlns:a16="http://schemas.microsoft.com/office/drawing/2014/main" id="{DFB49A1E-9956-4061-B8A0-110E8C6E526A}"/>
            </a:ext>
          </a:extLst>
        </xdr:cNvPr>
        <xdr:cNvSpPr txBox="1"/>
      </xdr:nvSpPr>
      <xdr:spPr>
        <a:xfrm>
          <a:off x="11102984" y="646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126292</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BA4ED050-F06A-4EC4-8984-474765504DAA}"/>
            </a:ext>
          </a:extLst>
        </xdr:cNvPr>
        <xdr:cNvSpPr txBox="1"/>
      </xdr:nvSpPr>
      <xdr:spPr>
        <a:xfrm>
          <a:off x="13437244" y="64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135363</xdr:rowOff>
    </xdr:from>
    <xdr:ext cx="405111" cy="259045"/>
    <xdr:sp macro="" textlink="">
      <xdr:nvSpPr>
        <xdr:cNvPr id="432" name="n_4mainValue【一般廃棄物処理施設】&#10;有形固定資産減価償却率">
          <a:extLst>
            <a:ext uri="{FF2B5EF4-FFF2-40B4-BE49-F238E27FC236}">
              <a16:creationId xmlns:a16="http://schemas.microsoft.com/office/drawing/2014/main" id="{3B6D48C0-2C1D-4F22-8D04-6C130E19650B}"/>
            </a:ext>
          </a:extLst>
        </xdr:cNvPr>
        <xdr:cNvSpPr txBox="1"/>
      </xdr:nvSpPr>
      <xdr:spPr>
        <a:xfrm>
          <a:off x="1110298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A9576CE1-CB1A-472D-9CEB-50226AA2FE9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5ED6E7A7-5C42-4A25-8D57-CF71C451C7E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E0FBC53D-5D02-4FFD-B659-92A85B11F5E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17AAC4AA-5E7D-481F-9C43-88A24C69CAF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8F403F7A-72BB-462B-BD35-97E34EE975A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9D073CD0-5C89-4DC7-93C8-45693CED280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C2FEDF26-D525-4D55-B6C1-F444C794E63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3ACFF137-7FE4-4707-8D7B-C060A47815D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99F844D1-AB0E-42D9-A62D-4941E5D64E5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43C76B3E-C805-44C5-ABD2-B33044B07B1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a:extLst>
            <a:ext uri="{FF2B5EF4-FFF2-40B4-BE49-F238E27FC236}">
              <a16:creationId xmlns:a16="http://schemas.microsoft.com/office/drawing/2014/main" id="{1645DD4E-3229-4D7E-83BF-ADFC314F7529}"/>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4" name="テキスト ボックス 443">
          <a:extLst>
            <a:ext uri="{FF2B5EF4-FFF2-40B4-BE49-F238E27FC236}">
              <a16:creationId xmlns:a16="http://schemas.microsoft.com/office/drawing/2014/main" id="{EE75E446-F6E4-4A6A-A30C-C2728B74A474}"/>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a:extLst>
            <a:ext uri="{FF2B5EF4-FFF2-40B4-BE49-F238E27FC236}">
              <a16:creationId xmlns:a16="http://schemas.microsoft.com/office/drawing/2014/main" id="{617FA82F-6999-4700-92D7-240E31601528}"/>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6" name="テキスト ボックス 445">
          <a:extLst>
            <a:ext uri="{FF2B5EF4-FFF2-40B4-BE49-F238E27FC236}">
              <a16:creationId xmlns:a16="http://schemas.microsoft.com/office/drawing/2014/main" id="{10AB2FBB-F43E-4B8B-8FE2-006A7C1EF4FD}"/>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a:extLst>
            <a:ext uri="{FF2B5EF4-FFF2-40B4-BE49-F238E27FC236}">
              <a16:creationId xmlns:a16="http://schemas.microsoft.com/office/drawing/2014/main" id="{A8854E69-875F-49A7-B2A4-B77113ED989B}"/>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8" name="テキスト ボックス 447">
          <a:extLst>
            <a:ext uri="{FF2B5EF4-FFF2-40B4-BE49-F238E27FC236}">
              <a16:creationId xmlns:a16="http://schemas.microsoft.com/office/drawing/2014/main" id="{33EC9AA6-43AF-406A-B9EF-31B4AD3F3D7E}"/>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a:extLst>
            <a:ext uri="{FF2B5EF4-FFF2-40B4-BE49-F238E27FC236}">
              <a16:creationId xmlns:a16="http://schemas.microsoft.com/office/drawing/2014/main" id="{C0BA5FB1-65AB-4BDF-973D-90A78AA5CBE2}"/>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0" name="テキスト ボックス 449">
          <a:extLst>
            <a:ext uri="{FF2B5EF4-FFF2-40B4-BE49-F238E27FC236}">
              <a16:creationId xmlns:a16="http://schemas.microsoft.com/office/drawing/2014/main" id="{CD3A3D9A-5E72-47B6-BBB2-560D9C0BA38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a:extLst>
            <a:ext uri="{FF2B5EF4-FFF2-40B4-BE49-F238E27FC236}">
              <a16:creationId xmlns:a16="http://schemas.microsoft.com/office/drawing/2014/main" id="{3842A7CA-7D28-411B-9C2D-DDD56FD7A371}"/>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2" name="テキスト ボックス 451">
          <a:extLst>
            <a:ext uri="{FF2B5EF4-FFF2-40B4-BE49-F238E27FC236}">
              <a16:creationId xmlns:a16="http://schemas.microsoft.com/office/drawing/2014/main" id="{A31BF396-7DCD-4260-B52F-EEA303459DDB}"/>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a:extLst>
            <a:ext uri="{FF2B5EF4-FFF2-40B4-BE49-F238E27FC236}">
              <a16:creationId xmlns:a16="http://schemas.microsoft.com/office/drawing/2014/main" id="{1DB1D4C1-B378-4AF8-9AE7-0BE035B4005E}"/>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4" name="テキスト ボックス 453">
          <a:extLst>
            <a:ext uri="{FF2B5EF4-FFF2-40B4-BE49-F238E27FC236}">
              <a16:creationId xmlns:a16="http://schemas.microsoft.com/office/drawing/2014/main" id="{7B5173AE-3DEF-4913-B69C-C70DDDA15983}"/>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F9EDDC38-E4E1-4A59-90CE-2AB19CD8C84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a:extLst>
            <a:ext uri="{FF2B5EF4-FFF2-40B4-BE49-F238E27FC236}">
              <a16:creationId xmlns:a16="http://schemas.microsoft.com/office/drawing/2014/main" id="{691ED7D9-9219-400E-9CB5-47CC4163B8C2}"/>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a:extLst>
            <a:ext uri="{FF2B5EF4-FFF2-40B4-BE49-F238E27FC236}">
              <a16:creationId xmlns:a16="http://schemas.microsoft.com/office/drawing/2014/main" id="{02711FBE-9821-4CF6-9C20-7AE524323EC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58" name="直線コネクタ 457">
          <a:extLst>
            <a:ext uri="{FF2B5EF4-FFF2-40B4-BE49-F238E27FC236}">
              <a16:creationId xmlns:a16="http://schemas.microsoft.com/office/drawing/2014/main" id="{F3607139-19A5-409C-A2B2-694F015971C6}"/>
            </a:ext>
          </a:extLst>
        </xdr:cNvPr>
        <xdr:cNvCxnSpPr/>
      </xdr:nvCxnSpPr>
      <xdr:spPr>
        <a:xfrm flipV="1">
          <a:off x="19509104" y="5545641"/>
          <a:ext cx="0" cy="156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59" name="【一般廃棄物処理施設】&#10;一人当たり有形固定資産（償却資産）額最小値テキスト">
          <a:extLst>
            <a:ext uri="{FF2B5EF4-FFF2-40B4-BE49-F238E27FC236}">
              <a16:creationId xmlns:a16="http://schemas.microsoft.com/office/drawing/2014/main" id="{B6C20BDB-8DA9-4D3A-A8F9-D9B9DC12EF41}"/>
            </a:ext>
          </a:extLst>
        </xdr:cNvPr>
        <xdr:cNvSpPr txBox="1"/>
      </xdr:nvSpPr>
      <xdr:spPr>
        <a:xfrm>
          <a:off x="19547840" y="711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60" name="直線コネクタ 459">
          <a:extLst>
            <a:ext uri="{FF2B5EF4-FFF2-40B4-BE49-F238E27FC236}">
              <a16:creationId xmlns:a16="http://schemas.microsoft.com/office/drawing/2014/main" id="{874EA7FD-99E3-42E7-B847-EA3E96665D23}"/>
            </a:ext>
          </a:extLst>
        </xdr:cNvPr>
        <xdr:cNvCxnSpPr/>
      </xdr:nvCxnSpPr>
      <xdr:spPr>
        <a:xfrm>
          <a:off x="19443700" y="7107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61" name="【一般廃棄物処理施設】&#10;一人当たり有形固定資産（償却資産）額最大値テキスト">
          <a:extLst>
            <a:ext uri="{FF2B5EF4-FFF2-40B4-BE49-F238E27FC236}">
              <a16:creationId xmlns:a16="http://schemas.microsoft.com/office/drawing/2014/main" id="{6408E2D1-9DF7-4231-828E-983C0A3C6289}"/>
            </a:ext>
          </a:extLst>
        </xdr:cNvPr>
        <xdr:cNvSpPr txBox="1"/>
      </xdr:nvSpPr>
      <xdr:spPr>
        <a:xfrm>
          <a:off x="19547840" y="532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62" name="直線コネクタ 461">
          <a:extLst>
            <a:ext uri="{FF2B5EF4-FFF2-40B4-BE49-F238E27FC236}">
              <a16:creationId xmlns:a16="http://schemas.microsoft.com/office/drawing/2014/main" id="{CC8BF34F-DE5C-4219-9E85-75EA28185D86}"/>
            </a:ext>
          </a:extLst>
        </xdr:cNvPr>
        <xdr:cNvCxnSpPr/>
      </xdr:nvCxnSpPr>
      <xdr:spPr>
        <a:xfrm>
          <a:off x="19443700" y="5545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463" name="【一般廃棄物処理施設】&#10;一人当たり有形固定資産（償却資産）額平均値テキスト">
          <a:extLst>
            <a:ext uri="{FF2B5EF4-FFF2-40B4-BE49-F238E27FC236}">
              <a16:creationId xmlns:a16="http://schemas.microsoft.com/office/drawing/2014/main" id="{4E913AEA-034D-48B5-A097-6E260E3D433C}"/>
            </a:ext>
          </a:extLst>
        </xdr:cNvPr>
        <xdr:cNvSpPr txBox="1"/>
      </xdr:nvSpPr>
      <xdr:spPr>
        <a:xfrm>
          <a:off x="19547840" y="6529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64" name="フローチャート: 判断 463">
          <a:extLst>
            <a:ext uri="{FF2B5EF4-FFF2-40B4-BE49-F238E27FC236}">
              <a16:creationId xmlns:a16="http://schemas.microsoft.com/office/drawing/2014/main" id="{59895F48-DDC6-475F-AC6E-3207DDB2A296}"/>
            </a:ext>
          </a:extLst>
        </xdr:cNvPr>
        <xdr:cNvSpPr/>
      </xdr:nvSpPr>
      <xdr:spPr>
        <a:xfrm>
          <a:off x="19458940" y="654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65" name="フローチャート: 判断 464">
          <a:extLst>
            <a:ext uri="{FF2B5EF4-FFF2-40B4-BE49-F238E27FC236}">
              <a16:creationId xmlns:a16="http://schemas.microsoft.com/office/drawing/2014/main" id="{086C190B-7D55-4603-A329-6875813939CB}"/>
            </a:ext>
          </a:extLst>
        </xdr:cNvPr>
        <xdr:cNvSpPr/>
      </xdr:nvSpPr>
      <xdr:spPr>
        <a:xfrm>
          <a:off x="18735040" y="6548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66" name="フローチャート: 判断 465">
          <a:extLst>
            <a:ext uri="{FF2B5EF4-FFF2-40B4-BE49-F238E27FC236}">
              <a16:creationId xmlns:a16="http://schemas.microsoft.com/office/drawing/2014/main" id="{08DADCFF-25BE-4C28-A469-2F41275BAD5A}"/>
            </a:ext>
          </a:extLst>
        </xdr:cNvPr>
        <xdr:cNvSpPr/>
      </xdr:nvSpPr>
      <xdr:spPr>
        <a:xfrm>
          <a:off x="17937480" y="6617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67" name="フローチャート: 判断 466">
          <a:extLst>
            <a:ext uri="{FF2B5EF4-FFF2-40B4-BE49-F238E27FC236}">
              <a16:creationId xmlns:a16="http://schemas.microsoft.com/office/drawing/2014/main" id="{86B471EA-7AC4-40DA-83A2-C728A3527574}"/>
            </a:ext>
          </a:extLst>
        </xdr:cNvPr>
        <xdr:cNvSpPr/>
      </xdr:nvSpPr>
      <xdr:spPr>
        <a:xfrm>
          <a:off x="17162780" y="65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68" name="フローチャート: 判断 467">
          <a:extLst>
            <a:ext uri="{FF2B5EF4-FFF2-40B4-BE49-F238E27FC236}">
              <a16:creationId xmlns:a16="http://schemas.microsoft.com/office/drawing/2014/main" id="{D2681CB2-3DEB-4495-90E9-7AC23939A5A5}"/>
            </a:ext>
          </a:extLst>
        </xdr:cNvPr>
        <xdr:cNvSpPr/>
      </xdr:nvSpPr>
      <xdr:spPr>
        <a:xfrm>
          <a:off x="16388080" y="66694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44362957-BBE0-4A2C-925B-77FC36552478}"/>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B7383D6E-E1A5-420C-8565-1B7A1F98F0F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E382B835-90A1-4879-B814-F51E0E0B8AE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A5DDF1C1-05AA-4FEE-8DE6-D92F832F1C5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D18C3247-6344-410A-B13A-F30CEFDADD1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128358</xdr:rowOff>
    </xdr:from>
    <xdr:to>
      <xdr:col>116</xdr:col>
      <xdr:colOff>114300</xdr:colOff>
      <xdr:row>36</xdr:row>
      <xdr:rowOff>58508</xdr:rowOff>
    </xdr:to>
    <xdr:sp macro="" textlink="">
      <xdr:nvSpPr>
        <xdr:cNvPr id="474" name="楕円 473">
          <a:extLst>
            <a:ext uri="{FF2B5EF4-FFF2-40B4-BE49-F238E27FC236}">
              <a16:creationId xmlns:a16="http://schemas.microsoft.com/office/drawing/2014/main" id="{46EA6A40-2584-4B68-AB8F-82E03A485009}"/>
            </a:ext>
          </a:extLst>
        </xdr:cNvPr>
        <xdr:cNvSpPr/>
      </xdr:nvSpPr>
      <xdr:spPr>
        <a:xfrm>
          <a:off x="19458940" y="5995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151235</xdr:rowOff>
    </xdr:from>
    <xdr:ext cx="599010" cy="259045"/>
    <xdr:sp macro="" textlink="">
      <xdr:nvSpPr>
        <xdr:cNvPr id="475" name="【一般廃棄物処理施設】&#10;一人当たり有形固定資産（償却資産）額該当値テキスト">
          <a:extLst>
            <a:ext uri="{FF2B5EF4-FFF2-40B4-BE49-F238E27FC236}">
              <a16:creationId xmlns:a16="http://schemas.microsoft.com/office/drawing/2014/main" id="{94B664C5-EC94-4683-9263-B1A916FFA943}"/>
            </a:ext>
          </a:extLst>
        </xdr:cNvPr>
        <xdr:cNvSpPr txBox="1"/>
      </xdr:nvSpPr>
      <xdr:spPr>
        <a:xfrm>
          <a:off x="19547840" y="585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46931</xdr:rowOff>
    </xdr:from>
    <xdr:to>
      <xdr:col>112</xdr:col>
      <xdr:colOff>38100</xdr:colOff>
      <xdr:row>36</xdr:row>
      <xdr:rowOff>148531</xdr:rowOff>
    </xdr:to>
    <xdr:sp macro="" textlink="">
      <xdr:nvSpPr>
        <xdr:cNvPr id="476" name="楕円 475">
          <a:extLst>
            <a:ext uri="{FF2B5EF4-FFF2-40B4-BE49-F238E27FC236}">
              <a16:creationId xmlns:a16="http://schemas.microsoft.com/office/drawing/2014/main" id="{B20E273A-FC30-4A68-81E1-43A842E65CE5}"/>
            </a:ext>
          </a:extLst>
        </xdr:cNvPr>
        <xdr:cNvSpPr/>
      </xdr:nvSpPr>
      <xdr:spPr>
        <a:xfrm>
          <a:off x="18735040" y="60819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7708</xdr:rowOff>
    </xdr:from>
    <xdr:to>
      <xdr:col>116</xdr:col>
      <xdr:colOff>63500</xdr:colOff>
      <xdr:row>36</xdr:row>
      <xdr:rowOff>97731</xdr:rowOff>
    </xdr:to>
    <xdr:cxnSp macro="">
      <xdr:nvCxnSpPr>
        <xdr:cNvPr id="477" name="直線コネクタ 476">
          <a:extLst>
            <a:ext uri="{FF2B5EF4-FFF2-40B4-BE49-F238E27FC236}">
              <a16:creationId xmlns:a16="http://schemas.microsoft.com/office/drawing/2014/main" id="{14D74545-D857-467F-B8C2-27F445CED9CF}"/>
            </a:ext>
          </a:extLst>
        </xdr:cNvPr>
        <xdr:cNvCxnSpPr/>
      </xdr:nvCxnSpPr>
      <xdr:spPr>
        <a:xfrm flipV="1">
          <a:off x="18778220" y="6042748"/>
          <a:ext cx="731520" cy="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33169</xdr:rowOff>
    </xdr:from>
    <xdr:to>
      <xdr:col>98</xdr:col>
      <xdr:colOff>38100</xdr:colOff>
      <xdr:row>41</xdr:row>
      <xdr:rowOff>134769</xdr:rowOff>
    </xdr:to>
    <xdr:sp macro="" textlink="">
      <xdr:nvSpPr>
        <xdr:cNvPr id="478" name="楕円 477">
          <a:extLst>
            <a:ext uri="{FF2B5EF4-FFF2-40B4-BE49-F238E27FC236}">
              <a16:creationId xmlns:a16="http://schemas.microsoft.com/office/drawing/2014/main" id="{AA798928-E730-4DC7-AF7A-7B2F1072D453}"/>
            </a:ext>
          </a:extLst>
        </xdr:cNvPr>
        <xdr:cNvSpPr/>
      </xdr:nvSpPr>
      <xdr:spPr>
        <a:xfrm>
          <a:off x="16388080" y="69064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103444</xdr:rowOff>
    </xdr:from>
    <xdr:ext cx="599010" cy="259045"/>
    <xdr:sp macro="" textlink="">
      <xdr:nvSpPr>
        <xdr:cNvPr id="479" name="n_1aveValue【一般廃棄物処理施設】&#10;一人当たり有形固定資産（償却資産）額">
          <a:extLst>
            <a:ext uri="{FF2B5EF4-FFF2-40B4-BE49-F238E27FC236}">
              <a16:creationId xmlns:a16="http://schemas.microsoft.com/office/drawing/2014/main" id="{42DC81A6-8949-46B7-8F8A-19752563A39F}"/>
            </a:ext>
          </a:extLst>
        </xdr:cNvPr>
        <xdr:cNvSpPr txBox="1"/>
      </xdr:nvSpPr>
      <xdr:spPr>
        <a:xfrm>
          <a:off x="18496495" y="664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80" name="n_2aveValue【一般廃棄物処理施設】&#10;一人当たり有形固定資産（償却資産）額">
          <a:extLst>
            <a:ext uri="{FF2B5EF4-FFF2-40B4-BE49-F238E27FC236}">
              <a16:creationId xmlns:a16="http://schemas.microsoft.com/office/drawing/2014/main" id="{E8B6B4C2-A5DF-422A-99BF-865A4E232017}"/>
            </a:ext>
          </a:extLst>
        </xdr:cNvPr>
        <xdr:cNvSpPr txBox="1"/>
      </xdr:nvSpPr>
      <xdr:spPr>
        <a:xfrm>
          <a:off x="17734495" y="63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81" name="n_3aveValue【一般廃棄物処理施設】&#10;一人当たり有形固定資産（償却資産）額">
          <a:extLst>
            <a:ext uri="{FF2B5EF4-FFF2-40B4-BE49-F238E27FC236}">
              <a16:creationId xmlns:a16="http://schemas.microsoft.com/office/drawing/2014/main" id="{6ABA6596-4121-4754-A648-92546EEDB4C1}"/>
            </a:ext>
          </a:extLst>
        </xdr:cNvPr>
        <xdr:cNvSpPr txBox="1"/>
      </xdr:nvSpPr>
      <xdr:spPr>
        <a:xfrm>
          <a:off x="16936935" y="635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82" name="n_4aveValue【一般廃棄物処理施設】&#10;一人当たり有形固定資産（償却資産）額">
          <a:extLst>
            <a:ext uri="{FF2B5EF4-FFF2-40B4-BE49-F238E27FC236}">
              <a16:creationId xmlns:a16="http://schemas.microsoft.com/office/drawing/2014/main" id="{11754188-6F5E-4A1B-A680-311819045008}"/>
            </a:ext>
          </a:extLst>
        </xdr:cNvPr>
        <xdr:cNvSpPr txBox="1"/>
      </xdr:nvSpPr>
      <xdr:spPr>
        <a:xfrm>
          <a:off x="16162235" y="644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165058</xdr:rowOff>
    </xdr:from>
    <xdr:ext cx="599010" cy="259045"/>
    <xdr:sp macro="" textlink="">
      <xdr:nvSpPr>
        <xdr:cNvPr id="483" name="n_1mainValue【一般廃棄物処理施設】&#10;一人当たり有形固定資産（償却資産）額">
          <a:extLst>
            <a:ext uri="{FF2B5EF4-FFF2-40B4-BE49-F238E27FC236}">
              <a16:creationId xmlns:a16="http://schemas.microsoft.com/office/drawing/2014/main" id="{947C74B3-C2BF-46A4-BFCF-1AE68BCEB425}"/>
            </a:ext>
          </a:extLst>
        </xdr:cNvPr>
        <xdr:cNvSpPr txBox="1"/>
      </xdr:nvSpPr>
      <xdr:spPr>
        <a:xfrm>
          <a:off x="18496495" y="586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125896</xdr:rowOff>
    </xdr:from>
    <xdr:ext cx="534377" cy="259045"/>
    <xdr:sp macro="" textlink="">
      <xdr:nvSpPr>
        <xdr:cNvPr id="484" name="n_4mainValue【一般廃棄物処理施設】&#10;一人当たり有形固定資産（償却資産）額">
          <a:extLst>
            <a:ext uri="{FF2B5EF4-FFF2-40B4-BE49-F238E27FC236}">
              <a16:creationId xmlns:a16="http://schemas.microsoft.com/office/drawing/2014/main" id="{0764081F-BE69-4FE6-AAC9-FA7B464CC286}"/>
            </a:ext>
          </a:extLst>
        </xdr:cNvPr>
        <xdr:cNvSpPr txBox="1"/>
      </xdr:nvSpPr>
      <xdr:spPr>
        <a:xfrm>
          <a:off x="16194551" y="699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607ABC4C-6316-4163-BAE4-3B88609F885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A0E63232-9B3E-4E0D-B8F3-4719F6D9B22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4A4BB86A-FD5C-418A-BE2E-242A78DF6F2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02583580-9EEA-404E-BCE7-43D5B165ED4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6663E7D8-AD85-4025-BF0B-F4CA522EEC0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B401C7E6-0E52-43AF-8512-B2DF8333C6E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0D232C19-5C72-4FB6-9326-B51C5162DD7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F1C097E4-1A9A-46C3-A472-DD8C374F482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0EA9514A-B214-439F-A2D7-31E18FAED22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ACE06A07-8D4D-423C-BE12-EBCC8EAE155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5DF9A46E-E003-43CE-BA55-D56B2856C31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22350419-C152-4669-9145-1255CE1497A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98FB701D-B231-48D2-B5E3-A57EAEB0B27E}"/>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306DF962-F9DA-4D24-BA62-07BD7CCFC69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BD99FD1A-B39B-4910-868D-0B8800AE5374}"/>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941B0CDB-C685-4053-B4E8-B7355DAD6C08}"/>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8BEF383B-8FD0-40A9-B585-0D83B38AFBB5}"/>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7521B655-008E-49A3-8CA1-422A31A6E2A9}"/>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C2397BD1-7E9F-47B0-8F7D-D11FEDB27372}"/>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8344AB56-1E43-4949-A7B5-E3A17B6A728E}"/>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ABC00D68-83FC-4972-89B4-693F59F0E7EC}"/>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C293DDD3-C010-4BD9-9BFB-8E617DDEC792}"/>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297FB6DB-C846-48DC-B88D-4AE54D91E2EE}"/>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7C9EE610-98DE-43FB-AAFC-C42E9C258C9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保健センター・保健所】&#10;有形固定資産減価償却率グラフ枠">
          <a:extLst>
            <a:ext uri="{FF2B5EF4-FFF2-40B4-BE49-F238E27FC236}">
              <a16:creationId xmlns:a16="http://schemas.microsoft.com/office/drawing/2014/main" id="{056A4125-D63F-4A48-9E2C-7FD6EEDDA1F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10" name="直線コネクタ 509">
          <a:extLst>
            <a:ext uri="{FF2B5EF4-FFF2-40B4-BE49-F238E27FC236}">
              <a16:creationId xmlns:a16="http://schemas.microsoft.com/office/drawing/2014/main" id="{51BFF11A-0FC5-4EA3-83EF-82004DCBF2BC}"/>
            </a:ext>
          </a:extLst>
        </xdr:cNvPr>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1" name="【保健センター・保健所】&#10;有形固定資産減価償却率最小値テキスト">
          <a:extLst>
            <a:ext uri="{FF2B5EF4-FFF2-40B4-BE49-F238E27FC236}">
              <a16:creationId xmlns:a16="http://schemas.microsoft.com/office/drawing/2014/main" id="{2D103ACE-1F6E-4633-BAF8-B6BD89DA1B62}"/>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2" name="直線コネクタ 511">
          <a:extLst>
            <a:ext uri="{FF2B5EF4-FFF2-40B4-BE49-F238E27FC236}">
              <a16:creationId xmlns:a16="http://schemas.microsoft.com/office/drawing/2014/main" id="{73D267CE-7251-4EB9-A4CC-162203D86AE4}"/>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13" name="【保健センター・保健所】&#10;有形固定資産減価償却率最大値テキスト">
          <a:extLst>
            <a:ext uri="{FF2B5EF4-FFF2-40B4-BE49-F238E27FC236}">
              <a16:creationId xmlns:a16="http://schemas.microsoft.com/office/drawing/2014/main" id="{98666AAE-A118-4B2E-9314-0D03F598B816}"/>
            </a:ext>
          </a:extLst>
        </xdr:cNvPr>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14" name="直線コネクタ 513">
          <a:extLst>
            <a:ext uri="{FF2B5EF4-FFF2-40B4-BE49-F238E27FC236}">
              <a16:creationId xmlns:a16="http://schemas.microsoft.com/office/drawing/2014/main" id="{1A4DF621-B5DF-40AA-A057-971624BB74EC}"/>
            </a:ext>
          </a:extLst>
        </xdr:cNvPr>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515" name="【保健センター・保健所】&#10;有形固定資産減価償却率平均値テキスト">
          <a:extLst>
            <a:ext uri="{FF2B5EF4-FFF2-40B4-BE49-F238E27FC236}">
              <a16:creationId xmlns:a16="http://schemas.microsoft.com/office/drawing/2014/main" id="{1EA88E3F-D978-42CD-9A08-1EF6AF8CD400}"/>
            </a:ext>
          </a:extLst>
        </xdr:cNvPr>
        <xdr:cNvSpPr txBox="1"/>
      </xdr:nvSpPr>
      <xdr:spPr>
        <a:xfrm>
          <a:off x="14414500" y="98258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16" name="フローチャート: 判断 515">
          <a:extLst>
            <a:ext uri="{FF2B5EF4-FFF2-40B4-BE49-F238E27FC236}">
              <a16:creationId xmlns:a16="http://schemas.microsoft.com/office/drawing/2014/main" id="{E2FC4A0C-9136-4B70-8AA7-D6F5595535AE}"/>
            </a:ext>
          </a:extLst>
        </xdr:cNvPr>
        <xdr:cNvSpPr/>
      </xdr:nvSpPr>
      <xdr:spPr>
        <a:xfrm>
          <a:off x="14325600" y="99705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17" name="フローチャート: 判断 516">
          <a:extLst>
            <a:ext uri="{FF2B5EF4-FFF2-40B4-BE49-F238E27FC236}">
              <a16:creationId xmlns:a16="http://schemas.microsoft.com/office/drawing/2014/main" id="{90A857AB-C824-4957-9845-184FEF95339C}"/>
            </a:ext>
          </a:extLst>
        </xdr:cNvPr>
        <xdr:cNvSpPr/>
      </xdr:nvSpPr>
      <xdr:spPr>
        <a:xfrm>
          <a:off x="135788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18" name="フローチャート: 判断 517">
          <a:extLst>
            <a:ext uri="{FF2B5EF4-FFF2-40B4-BE49-F238E27FC236}">
              <a16:creationId xmlns:a16="http://schemas.microsoft.com/office/drawing/2014/main" id="{81A99CF2-CC2B-4E50-AB01-DFB14F58293F}"/>
            </a:ext>
          </a:extLst>
        </xdr:cNvPr>
        <xdr:cNvSpPr/>
      </xdr:nvSpPr>
      <xdr:spPr>
        <a:xfrm>
          <a:off x="12804140" y="992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19" name="フローチャート: 判断 518">
          <a:extLst>
            <a:ext uri="{FF2B5EF4-FFF2-40B4-BE49-F238E27FC236}">
              <a16:creationId xmlns:a16="http://schemas.microsoft.com/office/drawing/2014/main" id="{E0C0E4DB-50C6-46F2-B92A-C2FF36425689}"/>
            </a:ext>
          </a:extLst>
        </xdr:cNvPr>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20" name="フローチャート: 判断 519">
          <a:extLst>
            <a:ext uri="{FF2B5EF4-FFF2-40B4-BE49-F238E27FC236}">
              <a16:creationId xmlns:a16="http://schemas.microsoft.com/office/drawing/2014/main" id="{0C489E3F-20C0-4F97-AFA4-CC5881CDBE63}"/>
            </a:ext>
          </a:extLst>
        </xdr:cNvPr>
        <xdr:cNvSpPr/>
      </xdr:nvSpPr>
      <xdr:spPr>
        <a:xfrm>
          <a:off x="11231880" y="993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37F20526-E4BB-4A77-92F8-0B5EBF3489D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CCB5A10B-3E58-4BD7-8B23-C7265DED5EB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6D56996F-616C-491A-80AB-4F128554BF4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799E321-BD2A-4BF5-84D1-8F55F2D5346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E996E28-5DFA-40B5-9717-2420688AEFC1}"/>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26" name="楕円 525">
          <a:extLst>
            <a:ext uri="{FF2B5EF4-FFF2-40B4-BE49-F238E27FC236}">
              <a16:creationId xmlns:a16="http://schemas.microsoft.com/office/drawing/2014/main" id="{015A89E6-4187-45B4-80AB-4ED4F2EE3E83}"/>
            </a:ext>
          </a:extLst>
        </xdr:cNvPr>
        <xdr:cNvSpPr/>
      </xdr:nvSpPr>
      <xdr:spPr>
        <a:xfrm>
          <a:off x="14325600" y="1020354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27" name="【保健センター・保健所】&#10;有形固定資産減価償却率該当値テキスト">
          <a:extLst>
            <a:ext uri="{FF2B5EF4-FFF2-40B4-BE49-F238E27FC236}">
              <a16:creationId xmlns:a16="http://schemas.microsoft.com/office/drawing/2014/main" id="{73F560CD-9D5B-4D49-B436-1A2E22E769BF}"/>
            </a:ext>
          </a:extLst>
        </xdr:cNvPr>
        <xdr:cNvSpPr txBox="1"/>
      </xdr:nvSpPr>
      <xdr:spPr>
        <a:xfrm>
          <a:off x="144145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528" name="楕円 527">
          <a:extLst>
            <a:ext uri="{FF2B5EF4-FFF2-40B4-BE49-F238E27FC236}">
              <a16:creationId xmlns:a16="http://schemas.microsoft.com/office/drawing/2014/main" id="{FD89DE04-F0CC-4B77-B3F7-6F230E51724E}"/>
            </a:ext>
          </a:extLst>
        </xdr:cNvPr>
        <xdr:cNvSpPr/>
      </xdr:nvSpPr>
      <xdr:spPr>
        <a:xfrm>
          <a:off x="13578840" y="10183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24493</xdr:rowOff>
    </xdr:to>
    <xdr:cxnSp macro="">
      <xdr:nvCxnSpPr>
        <xdr:cNvPr id="529" name="直線コネクタ 528">
          <a:extLst>
            <a:ext uri="{FF2B5EF4-FFF2-40B4-BE49-F238E27FC236}">
              <a16:creationId xmlns:a16="http://schemas.microsoft.com/office/drawing/2014/main" id="{EA9E46EE-4274-4F36-B196-B44D0A2ED99D}"/>
            </a:ext>
          </a:extLst>
        </xdr:cNvPr>
        <xdr:cNvCxnSpPr/>
      </xdr:nvCxnSpPr>
      <xdr:spPr>
        <a:xfrm>
          <a:off x="13629640" y="10230939"/>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30" name="楕円 529">
          <a:extLst>
            <a:ext uri="{FF2B5EF4-FFF2-40B4-BE49-F238E27FC236}">
              <a16:creationId xmlns:a16="http://schemas.microsoft.com/office/drawing/2014/main" id="{9866E20A-EA71-436A-BAD5-820EA52E82E1}"/>
            </a:ext>
          </a:extLst>
        </xdr:cNvPr>
        <xdr:cNvSpPr/>
      </xdr:nvSpPr>
      <xdr:spPr>
        <a:xfrm>
          <a:off x="1280414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61</xdr:row>
      <xdr:rowOff>4899</xdr:rowOff>
    </xdr:to>
    <xdr:cxnSp macro="">
      <xdr:nvCxnSpPr>
        <xdr:cNvPr id="531" name="直線コネクタ 530">
          <a:extLst>
            <a:ext uri="{FF2B5EF4-FFF2-40B4-BE49-F238E27FC236}">
              <a16:creationId xmlns:a16="http://schemas.microsoft.com/office/drawing/2014/main" id="{1B52CD41-A9D0-4074-8E37-53C2DE2B512C}"/>
            </a:ext>
          </a:extLst>
        </xdr:cNvPr>
        <xdr:cNvCxnSpPr/>
      </xdr:nvCxnSpPr>
      <xdr:spPr>
        <a:xfrm>
          <a:off x="12854940" y="10189028"/>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32" name="楕円 531">
          <a:extLst>
            <a:ext uri="{FF2B5EF4-FFF2-40B4-BE49-F238E27FC236}">
              <a16:creationId xmlns:a16="http://schemas.microsoft.com/office/drawing/2014/main" id="{CA9356CB-C43F-45E9-9D6C-99041D64517B}"/>
            </a:ext>
          </a:extLst>
        </xdr:cNvPr>
        <xdr:cNvSpPr/>
      </xdr:nvSpPr>
      <xdr:spPr>
        <a:xfrm>
          <a:off x="12029440" y="1010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533" name="直線コネクタ 532">
          <a:extLst>
            <a:ext uri="{FF2B5EF4-FFF2-40B4-BE49-F238E27FC236}">
              <a16:creationId xmlns:a16="http://schemas.microsoft.com/office/drawing/2014/main" id="{911A16B2-FB89-4224-AF37-213298E6AB79}"/>
            </a:ext>
          </a:extLst>
        </xdr:cNvPr>
        <xdr:cNvCxnSpPr/>
      </xdr:nvCxnSpPr>
      <xdr:spPr>
        <a:xfrm>
          <a:off x="12072620" y="1015637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34" name="楕円 533">
          <a:extLst>
            <a:ext uri="{FF2B5EF4-FFF2-40B4-BE49-F238E27FC236}">
              <a16:creationId xmlns:a16="http://schemas.microsoft.com/office/drawing/2014/main" id="{00AC61A4-E9AB-4FC0-B4E4-7278B8780F48}"/>
            </a:ext>
          </a:extLst>
        </xdr:cNvPr>
        <xdr:cNvSpPr/>
      </xdr:nvSpPr>
      <xdr:spPr>
        <a:xfrm>
          <a:off x="1123188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97972</xdr:rowOff>
    </xdr:to>
    <xdr:cxnSp macro="">
      <xdr:nvCxnSpPr>
        <xdr:cNvPr id="535" name="直線コネクタ 534">
          <a:extLst>
            <a:ext uri="{FF2B5EF4-FFF2-40B4-BE49-F238E27FC236}">
              <a16:creationId xmlns:a16="http://schemas.microsoft.com/office/drawing/2014/main" id="{6C6189EB-1522-4D42-9155-9DBE8637E7B5}"/>
            </a:ext>
          </a:extLst>
        </xdr:cNvPr>
        <xdr:cNvCxnSpPr/>
      </xdr:nvCxnSpPr>
      <xdr:spPr>
        <a:xfrm>
          <a:off x="11282680" y="1015637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36" name="n_1aveValue【保健センター・保健所】&#10;有形固定資産減価償却率">
          <a:extLst>
            <a:ext uri="{FF2B5EF4-FFF2-40B4-BE49-F238E27FC236}">
              <a16:creationId xmlns:a16="http://schemas.microsoft.com/office/drawing/2014/main" id="{528A9116-5EC0-4C03-86C2-69F3BD336D1B}"/>
            </a:ext>
          </a:extLst>
        </xdr:cNvPr>
        <xdr:cNvSpPr txBox="1"/>
      </xdr:nvSpPr>
      <xdr:spPr>
        <a:xfrm>
          <a:off x="13437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37" name="n_2aveValue【保健センター・保健所】&#10;有形固定資産減価償却率">
          <a:extLst>
            <a:ext uri="{FF2B5EF4-FFF2-40B4-BE49-F238E27FC236}">
              <a16:creationId xmlns:a16="http://schemas.microsoft.com/office/drawing/2014/main" id="{197C58D1-D61D-4E7C-BCA2-E09C94BD6CEA}"/>
            </a:ext>
          </a:extLst>
        </xdr:cNvPr>
        <xdr:cNvSpPr txBox="1"/>
      </xdr:nvSpPr>
      <xdr:spPr>
        <a:xfrm>
          <a:off x="126752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38" name="n_3aveValue【保健センター・保健所】&#10;有形固定資産減価償却率">
          <a:extLst>
            <a:ext uri="{FF2B5EF4-FFF2-40B4-BE49-F238E27FC236}">
              <a16:creationId xmlns:a16="http://schemas.microsoft.com/office/drawing/2014/main" id="{80C7BF80-474E-41A1-A379-91091297634D}"/>
            </a:ext>
          </a:extLst>
        </xdr:cNvPr>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39" name="n_4aveValue【保健センター・保健所】&#10;有形固定資産減価償却率">
          <a:extLst>
            <a:ext uri="{FF2B5EF4-FFF2-40B4-BE49-F238E27FC236}">
              <a16:creationId xmlns:a16="http://schemas.microsoft.com/office/drawing/2014/main" id="{972B7E81-9E5A-4825-A37E-32A8B881FCD4}"/>
            </a:ext>
          </a:extLst>
        </xdr:cNvPr>
        <xdr:cNvSpPr txBox="1"/>
      </xdr:nvSpPr>
      <xdr:spPr>
        <a:xfrm>
          <a:off x="11102984" y="971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540" name="n_1mainValue【保健センター・保健所】&#10;有形固定資産減価償却率">
          <a:extLst>
            <a:ext uri="{FF2B5EF4-FFF2-40B4-BE49-F238E27FC236}">
              <a16:creationId xmlns:a16="http://schemas.microsoft.com/office/drawing/2014/main" id="{84BF962C-384C-4A24-B094-A44DE939717B}"/>
            </a:ext>
          </a:extLst>
        </xdr:cNvPr>
        <xdr:cNvSpPr txBox="1"/>
      </xdr:nvSpPr>
      <xdr:spPr>
        <a:xfrm>
          <a:off x="13437244" y="1027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1" name="n_2mainValue【保健センター・保健所】&#10;有形固定資産減価償却率">
          <a:extLst>
            <a:ext uri="{FF2B5EF4-FFF2-40B4-BE49-F238E27FC236}">
              <a16:creationId xmlns:a16="http://schemas.microsoft.com/office/drawing/2014/main" id="{8BB79930-DE81-49F1-B3CD-808D383D6C7F}"/>
            </a:ext>
          </a:extLst>
        </xdr:cNvPr>
        <xdr:cNvSpPr txBox="1"/>
      </xdr:nvSpPr>
      <xdr:spPr>
        <a:xfrm>
          <a:off x="1267524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42" name="n_3mainValue【保健センター・保健所】&#10;有形固定資産減価償却率">
          <a:extLst>
            <a:ext uri="{FF2B5EF4-FFF2-40B4-BE49-F238E27FC236}">
              <a16:creationId xmlns:a16="http://schemas.microsoft.com/office/drawing/2014/main" id="{D0A0E866-1DDD-41AC-927F-FA2FA4052058}"/>
            </a:ext>
          </a:extLst>
        </xdr:cNvPr>
        <xdr:cNvSpPr txBox="1"/>
      </xdr:nvSpPr>
      <xdr:spPr>
        <a:xfrm>
          <a:off x="119005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43" name="n_4mainValue【保健センター・保健所】&#10;有形固定資産減価償却率">
          <a:extLst>
            <a:ext uri="{FF2B5EF4-FFF2-40B4-BE49-F238E27FC236}">
              <a16:creationId xmlns:a16="http://schemas.microsoft.com/office/drawing/2014/main" id="{047D06B5-5CD7-4F6D-80BB-6E8B77E9CDDC}"/>
            </a:ext>
          </a:extLst>
        </xdr:cNvPr>
        <xdr:cNvSpPr txBox="1"/>
      </xdr:nvSpPr>
      <xdr:spPr>
        <a:xfrm>
          <a:off x="1110298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30342533-FA69-4CA6-B2FA-0914E7E4CB5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C9E65378-BA10-43B1-B1C4-02FCB2AA681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3227CC1B-625F-4A05-A051-31FA178020F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A6CAE996-5FAC-4BDF-9BCC-20E0B847617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AE550E7E-79BF-4340-A757-25B69C3DD3B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30A8EF96-FC6F-4572-8C25-EF11E7B83BD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43C94724-B198-4298-AF9E-ACD46497B53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3A8EBCC0-A707-443C-81A5-9152E4350E5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79BD30D5-9309-4C7A-8218-B4CADA73416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F298535D-41AF-43F6-8EBF-02033A40DA9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4" name="直線コネクタ 553">
          <a:extLst>
            <a:ext uri="{FF2B5EF4-FFF2-40B4-BE49-F238E27FC236}">
              <a16:creationId xmlns:a16="http://schemas.microsoft.com/office/drawing/2014/main" id="{4F6F60AF-5C29-472B-B4D8-963025CB89A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a:extLst>
            <a:ext uri="{FF2B5EF4-FFF2-40B4-BE49-F238E27FC236}">
              <a16:creationId xmlns:a16="http://schemas.microsoft.com/office/drawing/2014/main" id="{41C89757-9085-4460-9241-F315B05281E9}"/>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a:extLst>
            <a:ext uri="{FF2B5EF4-FFF2-40B4-BE49-F238E27FC236}">
              <a16:creationId xmlns:a16="http://schemas.microsoft.com/office/drawing/2014/main" id="{62818EE9-D34C-4247-A3DF-EFAAA0A9B369}"/>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7" name="テキスト ボックス 556">
          <a:extLst>
            <a:ext uri="{FF2B5EF4-FFF2-40B4-BE49-F238E27FC236}">
              <a16:creationId xmlns:a16="http://schemas.microsoft.com/office/drawing/2014/main" id="{FB98B09A-DA74-4137-A3C7-52CDCFFF6CC3}"/>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a:extLst>
            <a:ext uri="{FF2B5EF4-FFF2-40B4-BE49-F238E27FC236}">
              <a16:creationId xmlns:a16="http://schemas.microsoft.com/office/drawing/2014/main" id="{E2F2E18B-53A4-446F-AD07-00AC3FC80AC6}"/>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9" name="テキスト ボックス 558">
          <a:extLst>
            <a:ext uri="{FF2B5EF4-FFF2-40B4-BE49-F238E27FC236}">
              <a16:creationId xmlns:a16="http://schemas.microsoft.com/office/drawing/2014/main" id="{EF686FF8-7E87-4AF8-94D2-EBBA5C515A97}"/>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a:extLst>
            <a:ext uri="{FF2B5EF4-FFF2-40B4-BE49-F238E27FC236}">
              <a16:creationId xmlns:a16="http://schemas.microsoft.com/office/drawing/2014/main" id="{2EC1674F-64B0-4133-96F4-B1F9CA922F6E}"/>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1" name="テキスト ボックス 560">
          <a:extLst>
            <a:ext uri="{FF2B5EF4-FFF2-40B4-BE49-F238E27FC236}">
              <a16:creationId xmlns:a16="http://schemas.microsoft.com/office/drawing/2014/main" id="{51DAFE43-3ACF-4935-8A52-2E5C16552D7A}"/>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4420F16F-9AE4-45EA-8004-8D204DB371E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7FE691B5-B960-478E-BF41-BCD2892840C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a:extLst>
            <a:ext uri="{FF2B5EF4-FFF2-40B4-BE49-F238E27FC236}">
              <a16:creationId xmlns:a16="http://schemas.microsoft.com/office/drawing/2014/main" id="{DA6BFA97-0AD8-4551-A4E8-5CE4A3B92D3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65" name="直線コネクタ 564">
          <a:extLst>
            <a:ext uri="{FF2B5EF4-FFF2-40B4-BE49-F238E27FC236}">
              <a16:creationId xmlns:a16="http://schemas.microsoft.com/office/drawing/2014/main" id="{49BD8C7E-C8B8-4B17-88CC-C1A944D50EF5}"/>
            </a:ext>
          </a:extLst>
        </xdr:cNvPr>
        <xdr:cNvCxnSpPr/>
      </xdr:nvCxnSpPr>
      <xdr:spPr>
        <a:xfrm flipV="1">
          <a:off x="19509104" y="9486138"/>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66" name="【保健センター・保健所】&#10;一人当たり面積最小値テキスト">
          <a:extLst>
            <a:ext uri="{FF2B5EF4-FFF2-40B4-BE49-F238E27FC236}">
              <a16:creationId xmlns:a16="http://schemas.microsoft.com/office/drawing/2014/main" id="{57C56D06-FA35-4E0C-96AA-923DCAFE2164}"/>
            </a:ext>
          </a:extLst>
        </xdr:cNvPr>
        <xdr:cNvSpPr txBox="1"/>
      </xdr:nvSpPr>
      <xdr:spPr>
        <a:xfrm>
          <a:off x="1954784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7" name="直線コネクタ 566">
          <a:extLst>
            <a:ext uri="{FF2B5EF4-FFF2-40B4-BE49-F238E27FC236}">
              <a16:creationId xmlns:a16="http://schemas.microsoft.com/office/drawing/2014/main" id="{A8EED0E0-618E-4562-B532-AA63B1E9B2EA}"/>
            </a:ext>
          </a:extLst>
        </xdr:cNvPr>
        <xdr:cNvCxnSpPr/>
      </xdr:nvCxnSpPr>
      <xdr:spPr>
        <a:xfrm>
          <a:off x="19443700" y="1062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68" name="【保健センター・保健所】&#10;一人当たり面積最大値テキスト">
          <a:extLst>
            <a:ext uri="{FF2B5EF4-FFF2-40B4-BE49-F238E27FC236}">
              <a16:creationId xmlns:a16="http://schemas.microsoft.com/office/drawing/2014/main" id="{0DC982DE-AD6A-4723-AE7A-E754E5844FF7}"/>
            </a:ext>
          </a:extLst>
        </xdr:cNvPr>
        <xdr:cNvSpPr txBox="1"/>
      </xdr:nvSpPr>
      <xdr:spPr>
        <a:xfrm>
          <a:off x="19547840" y="926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69" name="直線コネクタ 568">
          <a:extLst>
            <a:ext uri="{FF2B5EF4-FFF2-40B4-BE49-F238E27FC236}">
              <a16:creationId xmlns:a16="http://schemas.microsoft.com/office/drawing/2014/main" id="{A1B41958-8025-4B59-97C9-C25DFE37CABE}"/>
            </a:ext>
          </a:extLst>
        </xdr:cNvPr>
        <xdr:cNvCxnSpPr/>
      </xdr:nvCxnSpPr>
      <xdr:spPr>
        <a:xfrm>
          <a:off x="19443700" y="9486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70" name="【保健センター・保健所】&#10;一人当たり面積平均値テキスト">
          <a:extLst>
            <a:ext uri="{FF2B5EF4-FFF2-40B4-BE49-F238E27FC236}">
              <a16:creationId xmlns:a16="http://schemas.microsoft.com/office/drawing/2014/main" id="{7A3F0823-EA14-4731-AE33-69AE1841691F}"/>
            </a:ext>
          </a:extLst>
        </xdr:cNvPr>
        <xdr:cNvSpPr txBox="1"/>
      </xdr:nvSpPr>
      <xdr:spPr>
        <a:xfrm>
          <a:off x="19547840" y="1009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71" name="フローチャート: 判断 570">
          <a:extLst>
            <a:ext uri="{FF2B5EF4-FFF2-40B4-BE49-F238E27FC236}">
              <a16:creationId xmlns:a16="http://schemas.microsoft.com/office/drawing/2014/main" id="{FEBFC41A-0285-4BBD-94A8-72C700FB3295}"/>
            </a:ext>
          </a:extLst>
        </xdr:cNvPr>
        <xdr:cNvSpPr/>
      </xdr:nvSpPr>
      <xdr:spPr>
        <a:xfrm>
          <a:off x="194589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72" name="フローチャート: 判断 571">
          <a:extLst>
            <a:ext uri="{FF2B5EF4-FFF2-40B4-BE49-F238E27FC236}">
              <a16:creationId xmlns:a16="http://schemas.microsoft.com/office/drawing/2014/main" id="{A9790E64-90CF-4FA4-A85D-1C7879A35DB2}"/>
            </a:ext>
          </a:extLst>
        </xdr:cNvPr>
        <xdr:cNvSpPr/>
      </xdr:nvSpPr>
      <xdr:spPr>
        <a:xfrm>
          <a:off x="18735040" y="1024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73" name="フローチャート: 判断 572">
          <a:extLst>
            <a:ext uri="{FF2B5EF4-FFF2-40B4-BE49-F238E27FC236}">
              <a16:creationId xmlns:a16="http://schemas.microsoft.com/office/drawing/2014/main" id="{DC494537-D54E-4F52-AAF1-DEF2A1D57540}"/>
            </a:ext>
          </a:extLst>
        </xdr:cNvPr>
        <xdr:cNvSpPr/>
      </xdr:nvSpPr>
      <xdr:spPr>
        <a:xfrm>
          <a:off x="1793748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74" name="フローチャート: 判断 573">
          <a:extLst>
            <a:ext uri="{FF2B5EF4-FFF2-40B4-BE49-F238E27FC236}">
              <a16:creationId xmlns:a16="http://schemas.microsoft.com/office/drawing/2014/main" id="{27210037-43A5-4030-9CFB-D9D8E1069906}"/>
            </a:ext>
          </a:extLst>
        </xdr:cNvPr>
        <xdr:cNvSpPr/>
      </xdr:nvSpPr>
      <xdr:spPr>
        <a:xfrm>
          <a:off x="17162780" y="1028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75" name="フローチャート: 判断 574">
          <a:extLst>
            <a:ext uri="{FF2B5EF4-FFF2-40B4-BE49-F238E27FC236}">
              <a16:creationId xmlns:a16="http://schemas.microsoft.com/office/drawing/2014/main" id="{23861438-8D07-408A-9951-FF4E37A105BA}"/>
            </a:ext>
          </a:extLst>
        </xdr:cNvPr>
        <xdr:cNvSpPr/>
      </xdr:nvSpPr>
      <xdr:spPr>
        <a:xfrm>
          <a:off x="16388080" y="102575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38D6FB1A-9257-4CFF-A509-2CA6E9C4AE6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CE254AB7-40E6-411A-B49E-C2B53CF5504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1BE19DCC-E972-498D-9097-9EB10034E50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3DDECF2B-EFD3-422D-937F-C2729C4D1A5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2DC04036-6AA9-496C-8254-351F2242843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581" name="楕円 580">
          <a:extLst>
            <a:ext uri="{FF2B5EF4-FFF2-40B4-BE49-F238E27FC236}">
              <a16:creationId xmlns:a16="http://schemas.microsoft.com/office/drawing/2014/main" id="{DDCD1B4D-9197-46F3-B275-7B6FB7B052F8}"/>
            </a:ext>
          </a:extLst>
        </xdr:cNvPr>
        <xdr:cNvSpPr/>
      </xdr:nvSpPr>
      <xdr:spPr>
        <a:xfrm>
          <a:off x="19458940" y="10493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582" name="【保健センター・保健所】&#10;一人当たり面積該当値テキスト">
          <a:extLst>
            <a:ext uri="{FF2B5EF4-FFF2-40B4-BE49-F238E27FC236}">
              <a16:creationId xmlns:a16="http://schemas.microsoft.com/office/drawing/2014/main" id="{EB55B7EB-DA85-4562-A870-28DC89B88A44}"/>
            </a:ext>
          </a:extLst>
        </xdr:cNvPr>
        <xdr:cNvSpPr txBox="1"/>
      </xdr:nvSpPr>
      <xdr:spPr>
        <a:xfrm>
          <a:off x="19547840" y="1040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102362</xdr:rowOff>
    </xdr:from>
    <xdr:to>
      <xdr:col>112</xdr:col>
      <xdr:colOff>38100</xdr:colOff>
      <xdr:row>63</xdr:row>
      <xdr:rowOff>32512</xdr:rowOff>
    </xdr:to>
    <xdr:sp macro="" textlink="">
      <xdr:nvSpPr>
        <xdr:cNvPr id="583" name="楕円 582">
          <a:extLst>
            <a:ext uri="{FF2B5EF4-FFF2-40B4-BE49-F238E27FC236}">
              <a16:creationId xmlns:a16="http://schemas.microsoft.com/office/drawing/2014/main" id="{BBFA7F28-EBDC-4DAB-9093-6437619D5416}"/>
            </a:ext>
          </a:extLst>
        </xdr:cNvPr>
        <xdr:cNvSpPr/>
      </xdr:nvSpPr>
      <xdr:spPr>
        <a:xfrm>
          <a:off x="18735040" y="10496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153162</xdr:rowOff>
    </xdr:to>
    <xdr:cxnSp macro="">
      <xdr:nvCxnSpPr>
        <xdr:cNvPr id="584" name="直線コネクタ 583">
          <a:extLst>
            <a:ext uri="{FF2B5EF4-FFF2-40B4-BE49-F238E27FC236}">
              <a16:creationId xmlns:a16="http://schemas.microsoft.com/office/drawing/2014/main" id="{82CC9DEE-DB1B-4192-B3BF-1CC867BEF494}"/>
            </a:ext>
          </a:extLst>
        </xdr:cNvPr>
        <xdr:cNvCxnSpPr/>
      </xdr:nvCxnSpPr>
      <xdr:spPr>
        <a:xfrm flipV="1">
          <a:off x="18778220" y="1054455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106934</xdr:rowOff>
    </xdr:from>
    <xdr:to>
      <xdr:col>107</xdr:col>
      <xdr:colOff>101600</xdr:colOff>
      <xdr:row>63</xdr:row>
      <xdr:rowOff>37084</xdr:rowOff>
    </xdr:to>
    <xdr:sp macro="" textlink="">
      <xdr:nvSpPr>
        <xdr:cNvPr id="585" name="楕円 584">
          <a:extLst>
            <a:ext uri="{FF2B5EF4-FFF2-40B4-BE49-F238E27FC236}">
              <a16:creationId xmlns:a16="http://schemas.microsoft.com/office/drawing/2014/main" id="{2349C3C2-402F-4801-8564-D391E2214B3D}"/>
            </a:ext>
          </a:extLst>
        </xdr:cNvPr>
        <xdr:cNvSpPr/>
      </xdr:nvSpPr>
      <xdr:spPr>
        <a:xfrm>
          <a:off x="17937480" y="10500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153162</xdr:rowOff>
    </xdr:from>
    <xdr:to>
      <xdr:col>111</xdr:col>
      <xdr:colOff>177800</xdr:colOff>
      <xdr:row>62</xdr:row>
      <xdr:rowOff>157734</xdr:rowOff>
    </xdr:to>
    <xdr:cxnSp macro="">
      <xdr:nvCxnSpPr>
        <xdr:cNvPr id="586" name="直線コネクタ 585">
          <a:extLst>
            <a:ext uri="{FF2B5EF4-FFF2-40B4-BE49-F238E27FC236}">
              <a16:creationId xmlns:a16="http://schemas.microsoft.com/office/drawing/2014/main" id="{CCC7F2D2-967B-49FC-903D-79A29397BC12}"/>
            </a:ext>
          </a:extLst>
        </xdr:cNvPr>
        <xdr:cNvCxnSpPr/>
      </xdr:nvCxnSpPr>
      <xdr:spPr>
        <a:xfrm flipV="1">
          <a:off x="17988280" y="1054684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106934</xdr:rowOff>
    </xdr:from>
    <xdr:to>
      <xdr:col>102</xdr:col>
      <xdr:colOff>165100</xdr:colOff>
      <xdr:row>63</xdr:row>
      <xdr:rowOff>37084</xdr:rowOff>
    </xdr:to>
    <xdr:sp macro="" textlink="">
      <xdr:nvSpPr>
        <xdr:cNvPr id="587" name="楕円 586">
          <a:extLst>
            <a:ext uri="{FF2B5EF4-FFF2-40B4-BE49-F238E27FC236}">
              <a16:creationId xmlns:a16="http://schemas.microsoft.com/office/drawing/2014/main" id="{910E0932-5DA5-4252-90CD-5892A76A76AE}"/>
            </a:ext>
          </a:extLst>
        </xdr:cNvPr>
        <xdr:cNvSpPr/>
      </xdr:nvSpPr>
      <xdr:spPr>
        <a:xfrm>
          <a:off x="17162780" y="10500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157734</xdr:rowOff>
    </xdr:from>
    <xdr:to>
      <xdr:col>107</xdr:col>
      <xdr:colOff>50800</xdr:colOff>
      <xdr:row>62</xdr:row>
      <xdr:rowOff>157734</xdr:rowOff>
    </xdr:to>
    <xdr:cxnSp macro="">
      <xdr:nvCxnSpPr>
        <xdr:cNvPr id="588" name="直線コネクタ 587">
          <a:extLst>
            <a:ext uri="{FF2B5EF4-FFF2-40B4-BE49-F238E27FC236}">
              <a16:creationId xmlns:a16="http://schemas.microsoft.com/office/drawing/2014/main" id="{C7D79DBB-3111-4CD7-9ACE-C76EE90F2ACC}"/>
            </a:ext>
          </a:extLst>
        </xdr:cNvPr>
        <xdr:cNvCxnSpPr/>
      </xdr:nvCxnSpPr>
      <xdr:spPr>
        <a:xfrm>
          <a:off x="17213580" y="1055141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89" name="楕円 588">
          <a:extLst>
            <a:ext uri="{FF2B5EF4-FFF2-40B4-BE49-F238E27FC236}">
              <a16:creationId xmlns:a16="http://schemas.microsoft.com/office/drawing/2014/main" id="{95F898F8-9F52-41C2-9E20-C37284DE8CDF}"/>
            </a:ext>
          </a:extLst>
        </xdr:cNvPr>
        <xdr:cNvSpPr/>
      </xdr:nvSpPr>
      <xdr:spPr>
        <a:xfrm>
          <a:off x="16388080" y="10502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157734</xdr:rowOff>
    </xdr:from>
    <xdr:to>
      <xdr:col>102</xdr:col>
      <xdr:colOff>114300</xdr:colOff>
      <xdr:row>62</xdr:row>
      <xdr:rowOff>160020</xdr:rowOff>
    </xdr:to>
    <xdr:cxnSp macro="">
      <xdr:nvCxnSpPr>
        <xdr:cNvPr id="590" name="直線コネクタ 589">
          <a:extLst>
            <a:ext uri="{FF2B5EF4-FFF2-40B4-BE49-F238E27FC236}">
              <a16:creationId xmlns:a16="http://schemas.microsoft.com/office/drawing/2014/main" id="{03A2E165-1FBD-4DF6-B67A-1907B56AFA22}"/>
            </a:ext>
          </a:extLst>
        </xdr:cNvPr>
        <xdr:cNvCxnSpPr/>
      </xdr:nvCxnSpPr>
      <xdr:spPr>
        <a:xfrm flipV="1">
          <a:off x="16431260" y="1055141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91" name="n_1aveValue【保健センター・保健所】&#10;一人当たり面積">
          <a:extLst>
            <a:ext uri="{FF2B5EF4-FFF2-40B4-BE49-F238E27FC236}">
              <a16:creationId xmlns:a16="http://schemas.microsoft.com/office/drawing/2014/main" id="{37BD0BA7-C533-4FFB-A6E6-B6336431903C}"/>
            </a:ext>
          </a:extLst>
        </xdr:cNvPr>
        <xdr:cNvSpPr txBox="1"/>
      </xdr:nvSpPr>
      <xdr:spPr>
        <a:xfrm>
          <a:off x="185611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92" name="n_2aveValue【保健センター・保健所】&#10;一人当たり面積">
          <a:extLst>
            <a:ext uri="{FF2B5EF4-FFF2-40B4-BE49-F238E27FC236}">
              <a16:creationId xmlns:a16="http://schemas.microsoft.com/office/drawing/2014/main" id="{419F89A9-8783-4664-A055-19F127F28FAE}"/>
            </a:ext>
          </a:extLst>
        </xdr:cNvPr>
        <xdr:cNvSpPr txBox="1"/>
      </xdr:nvSpPr>
      <xdr:spPr>
        <a:xfrm>
          <a:off x="1777626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93" name="n_3aveValue【保健センター・保健所】&#10;一人当たり面積">
          <a:extLst>
            <a:ext uri="{FF2B5EF4-FFF2-40B4-BE49-F238E27FC236}">
              <a16:creationId xmlns:a16="http://schemas.microsoft.com/office/drawing/2014/main" id="{A774F1EC-6967-43C5-A477-FFEC0918C695}"/>
            </a:ext>
          </a:extLst>
        </xdr:cNvPr>
        <xdr:cNvSpPr txBox="1"/>
      </xdr:nvSpPr>
      <xdr:spPr>
        <a:xfrm>
          <a:off x="1700156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94" name="n_4aveValue【保健センター・保健所】&#10;一人当たり面積">
          <a:extLst>
            <a:ext uri="{FF2B5EF4-FFF2-40B4-BE49-F238E27FC236}">
              <a16:creationId xmlns:a16="http://schemas.microsoft.com/office/drawing/2014/main" id="{ED6AC051-063D-42EC-BB5F-30526F134717}"/>
            </a:ext>
          </a:extLst>
        </xdr:cNvPr>
        <xdr:cNvSpPr txBox="1"/>
      </xdr:nvSpPr>
      <xdr:spPr>
        <a:xfrm>
          <a:off x="16226867" y="100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23639</xdr:rowOff>
    </xdr:from>
    <xdr:ext cx="469744" cy="259045"/>
    <xdr:sp macro="" textlink="">
      <xdr:nvSpPr>
        <xdr:cNvPr id="595" name="n_1mainValue【保健センター・保健所】&#10;一人当たり面積">
          <a:extLst>
            <a:ext uri="{FF2B5EF4-FFF2-40B4-BE49-F238E27FC236}">
              <a16:creationId xmlns:a16="http://schemas.microsoft.com/office/drawing/2014/main" id="{23B81ABC-1878-4A69-B52D-B2A53A74B895}"/>
            </a:ext>
          </a:extLst>
        </xdr:cNvPr>
        <xdr:cNvSpPr txBox="1"/>
      </xdr:nvSpPr>
      <xdr:spPr>
        <a:xfrm>
          <a:off x="185611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28211</xdr:rowOff>
    </xdr:from>
    <xdr:ext cx="469744" cy="259045"/>
    <xdr:sp macro="" textlink="">
      <xdr:nvSpPr>
        <xdr:cNvPr id="596" name="n_2mainValue【保健センター・保健所】&#10;一人当たり面積">
          <a:extLst>
            <a:ext uri="{FF2B5EF4-FFF2-40B4-BE49-F238E27FC236}">
              <a16:creationId xmlns:a16="http://schemas.microsoft.com/office/drawing/2014/main" id="{FC032482-1B0F-4967-AE4A-0DC5627991E7}"/>
            </a:ext>
          </a:extLst>
        </xdr:cNvPr>
        <xdr:cNvSpPr txBox="1"/>
      </xdr:nvSpPr>
      <xdr:spPr>
        <a:xfrm>
          <a:off x="1777626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28211</xdr:rowOff>
    </xdr:from>
    <xdr:ext cx="469744" cy="259045"/>
    <xdr:sp macro="" textlink="">
      <xdr:nvSpPr>
        <xdr:cNvPr id="597" name="n_3mainValue【保健センター・保健所】&#10;一人当たり面積">
          <a:extLst>
            <a:ext uri="{FF2B5EF4-FFF2-40B4-BE49-F238E27FC236}">
              <a16:creationId xmlns:a16="http://schemas.microsoft.com/office/drawing/2014/main" id="{FB32ED17-7323-459C-90D4-BDAB3F0A81D6}"/>
            </a:ext>
          </a:extLst>
        </xdr:cNvPr>
        <xdr:cNvSpPr txBox="1"/>
      </xdr:nvSpPr>
      <xdr:spPr>
        <a:xfrm>
          <a:off x="1700156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598" name="n_4mainValue【保健センター・保健所】&#10;一人当たり面積">
          <a:extLst>
            <a:ext uri="{FF2B5EF4-FFF2-40B4-BE49-F238E27FC236}">
              <a16:creationId xmlns:a16="http://schemas.microsoft.com/office/drawing/2014/main" id="{8F99169B-4D8F-4F86-990F-6C8D8C23C444}"/>
            </a:ext>
          </a:extLst>
        </xdr:cNvPr>
        <xdr:cNvSpPr txBox="1"/>
      </xdr:nvSpPr>
      <xdr:spPr>
        <a:xfrm>
          <a:off x="1622686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59C11FF6-3542-43BB-A6FA-919090C2259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92F43F31-9970-495C-A5FF-038E59107D0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BBD29ED6-EE01-42BE-82B6-D796742878B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56AFE54A-239D-4DA4-8E9E-E7800305706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27561875-E10C-47A4-BCF5-934F99D83F7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BD3ABE8D-B20C-4A73-90B5-2840CB81AFF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46D02626-5E9B-4BC4-8DC6-88647EF898B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75DB3B85-3028-40C7-AEA6-179FC89A8F2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7C9DE6A6-6E15-481D-9D23-CE107D31BF8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6BA71834-C16D-4F07-874C-D072C0C914E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DFF05A5A-02F8-4669-819E-6E5AE683252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FDD9AD79-E637-41F5-BE4E-3C1DCA4048B4}"/>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CABFC54C-7990-46C5-A6E2-29DEB1E7447A}"/>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655E99FB-6859-4F7B-977B-F1B9BEDE5575}"/>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0878C078-5328-4860-A50F-D79C70BA2D3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3EEBE20A-53DC-47A7-83F4-6B85EE241EE4}"/>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AC9F77DC-9755-4AE9-8203-4F54C5995872}"/>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B789BE08-39C3-4E1A-8CA4-6D1DC63B192E}"/>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C82D3142-1F74-4498-BAC2-C2BF0C680D8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D3E77BD5-127C-47CC-A92C-7C6AA9B5A4BF}"/>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a:extLst>
            <a:ext uri="{FF2B5EF4-FFF2-40B4-BE49-F238E27FC236}">
              <a16:creationId xmlns:a16="http://schemas.microsoft.com/office/drawing/2014/main" id="{DA3AC632-780B-4C78-B7E6-F6A0F03D059C}"/>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13779162-D813-4DD2-ACA1-E5B87F71A2A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a:extLst>
            <a:ext uri="{FF2B5EF4-FFF2-40B4-BE49-F238E27FC236}">
              <a16:creationId xmlns:a16="http://schemas.microsoft.com/office/drawing/2014/main" id="{9C7C5745-1396-41EC-A8CB-B02719D71026}"/>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a:extLst>
            <a:ext uri="{FF2B5EF4-FFF2-40B4-BE49-F238E27FC236}">
              <a16:creationId xmlns:a16="http://schemas.microsoft.com/office/drawing/2014/main" id="{B452F61B-B05E-4F75-9448-AFAAE8A61AD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23" name="直線コネクタ 622">
          <a:extLst>
            <a:ext uri="{FF2B5EF4-FFF2-40B4-BE49-F238E27FC236}">
              <a16:creationId xmlns:a16="http://schemas.microsoft.com/office/drawing/2014/main" id="{C459F031-4317-49A5-901C-2D07B52C95E1}"/>
            </a:ext>
          </a:extLst>
        </xdr:cNvPr>
        <xdr:cNvCxnSpPr/>
      </xdr:nvCxnSpPr>
      <xdr:spPr>
        <a:xfrm flipV="1">
          <a:off x="14375764" y="129463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4" name="【消防施設】&#10;有形固定資産減価償却率最小値テキスト">
          <a:extLst>
            <a:ext uri="{FF2B5EF4-FFF2-40B4-BE49-F238E27FC236}">
              <a16:creationId xmlns:a16="http://schemas.microsoft.com/office/drawing/2014/main" id="{53843FD0-A39E-4586-B961-73C003335812}"/>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5" name="直線コネクタ 624">
          <a:extLst>
            <a:ext uri="{FF2B5EF4-FFF2-40B4-BE49-F238E27FC236}">
              <a16:creationId xmlns:a16="http://schemas.microsoft.com/office/drawing/2014/main" id="{BFEC5624-5250-4D36-83B6-CC0C5AFF94ED}"/>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26" name="【消防施設】&#10;有形固定資産減価償却率最大値テキスト">
          <a:extLst>
            <a:ext uri="{FF2B5EF4-FFF2-40B4-BE49-F238E27FC236}">
              <a16:creationId xmlns:a16="http://schemas.microsoft.com/office/drawing/2014/main" id="{13FB430C-6659-49C5-9563-F827BC078292}"/>
            </a:ext>
          </a:extLst>
        </xdr:cNvPr>
        <xdr:cNvSpPr txBox="1"/>
      </xdr:nvSpPr>
      <xdr:spPr>
        <a:xfrm>
          <a:off x="14414500" y="127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27" name="直線コネクタ 626">
          <a:extLst>
            <a:ext uri="{FF2B5EF4-FFF2-40B4-BE49-F238E27FC236}">
              <a16:creationId xmlns:a16="http://schemas.microsoft.com/office/drawing/2014/main" id="{FE7B7FD6-8C34-4E3A-BACB-1CC3B8A3E2FE}"/>
            </a:ext>
          </a:extLst>
        </xdr:cNvPr>
        <xdr:cNvCxnSpPr/>
      </xdr:nvCxnSpPr>
      <xdr:spPr>
        <a:xfrm>
          <a:off x="142875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28" name="【消防施設】&#10;有形固定資産減価償却率平均値テキスト">
          <a:extLst>
            <a:ext uri="{FF2B5EF4-FFF2-40B4-BE49-F238E27FC236}">
              <a16:creationId xmlns:a16="http://schemas.microsoft.com/office/drawing/2014/main" id="{0CF75AA2-8B61-451C-A211-F6765886D14B}"/>
            </a:ext>
          </a:extLst>
        </xdr:cNvPr>
        <xdr:cNvSpPr txBox="1"/>
      </xdr:nvSpPr>
      <xdr:spPr>
        <a:xfrm>
          <a:off x="14414500" y="1383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9" name="フローチャート: 判断 628">
          <a:extLst>
            <a:ext uri="{FF2B5EF4-FFF2-40B4-BE49-F238E27FC236}">
              <a16:creationId xmlns:a16="http://schemas.microsoft.com/office/drawing/2014/main" id="{E4148195-7F46-41D7-9B4A-38A57EAFD247}"/>
            </a:ext>
          </a:extLst>
        </xdr:cNvPr>
        <xdr:cNvSpPr/>
      </xdr:nvSpPr>
      <xdr:spPr>
        <a:xfrm>
          <a:off x="14325600" y="1385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30" name="フローチャート: 判断 629">
          <a:extLst>
            <a:ext uri="{FF2B5EF4-FFF2-40B4-BE49-F238E27FC236}">
              <a16:creationId xmlns:a16="http://schemas.microsoft.com/office/drawing/2014/main" id="{A6783B83-9812-46DE-90AA-6867E029AB52}"/>
            </a:ext>
          </a:extLst>
        </xdr:cNvPr>
        <xdr:cNvSpPr/>
      </xdr:nvSpPr>
      <xdr:spPr>
        <a:xfrm>
          <a:off x="1357884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31" name="フローチャート: 判断 630">
          <a:extLst>
            <a:ext uri="{FF2B5EF4-FFF2-40B4-BE49-F238E27FC236}">
              <a16:creationId xmlns:a16="http://schemas.microsoft.com/office/drawing/2014/main" id="{CBBED4B0-7365-4A5C-A3E9-8B35E47C8C33}"/>
            </a:ext>
          </a:extLst>
        </xdr:cNvPr>
        <xdr:cNvSpPr/>
      </xdr:nvSpPr>
      <xdr:spPr>
        <a:xfrm>
          <a:off x="12804140" y="1382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32" name="フローチャート: 判断 631">
          <a:extLst>
            <a:ext uri="{FF2B5EF4-FFF2-40B4-BE49-F238E27FC236}">
              <a16:creationId xmlns:a16="http://schemas.microsoft.com/office/drawing/2014/main" id="{FA384F68-1577-4E12-BAA9-2A8CBCDD0BF6}"/>
            </a:ext>
          </a:extLst>
        </xdr:cNvPr>
        <xdr:cNvSpPr/>
      </xdr:nvSpPr>
      <xdr:spPr>
        <a:xfrm>
          <a:off x="120294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33" name="フローチャート: 判断 632">
          <a:extLst>
            <a:ext uri="{FF2B5EF4-FFF2-40B4-BE49-F238E27FC236}">
              <a16:creationId xmlns:a16="http://schemas.microsoft.com/office/drawing/2014/main" id="{6B8A12C0-E0E2-4A65-8FE3-1F9165156420}"/>
            </a:ext>
          </a:extLst>
        </xdr:cNvPr>
        <xdr:cNvSpPr/>
      </xdr:nvSpPr>
      <xdr:spPr>
        <a:xfrm>
          <a:off x="11231880" y="13722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DA0B85B-0BA4-426B-8455-9821B2DF94AC}"/>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B77E4C03-11D1-43EE-804F-D8282D06A9F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E365D7DA-5B16-4485-B327-F871532CC3F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32F70744-693C-46E7-93BE-82CF6606368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60D6C725-5070-447E-AE7A-F75774FE009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147320</xdr:rowOff>
    </xdr:from>
    <xdr:to>
      <xdr:col>85</xdr:col>
      <xdr:colOff>177800</xdr:colOff>
      <xdr:row>78</xdr:row>
      <xdr:rowOff>77470</xdr:rowOff>
    </xdr:to>
    <xdr:sp macro="" textlink="">
      <xdr:nvSpPr>
        <xdr:cNvPr id="639" name="楕円 638">
          <a:extLst>
            <a:ext uri="{FF2B5EF4-FFF2-40B4-BE49-F238E27FC236}">
              <a16:creationId xmlns:a16="http://schemas.microsoft.com/office/drawing/2014/main" id="{E9E928A9-4AFB-429E-822D-D40532EA2A57}"/>
            </a:ext>
          </a:extLst>
        </xdr:cNvPr>
        <xdr:cNvSpPr/>
      </xdr:nvSpPr>
      <xdr:spPr>
        <a:xfrm>
          <a:off x="14325600" y="130556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170197</xdr:rowOff>
    </xdr:from>
    <xdr:ext cx="405111" cy="259045"/>
    <xdr:sp macro="" textlink="">
      <xdr:nvSpPr>
        <xdr:cNvPr id="640" name="【消防施設】&#10;有形固定資産減価償却率該当値テキスト">
          <a:extLst>
            <a:ext uri="{FF2B5EF4-FFF2-40B4-BE49-F238E27FC236}">
              <a16:creationId xmlns:a16="http://schemas.microsoft.com/office/drawing/2014/main" id="{A6B59CB9-1056-452B-91B8-18B61ED658BF}"/>
            </a:ext>
          </a:extLst>
        </xdr:cNvPr>
        <xdr:cNvSpPr txBox="1"/>
      </xdr:nvSpPr>
      <xdr:spPr>
        <a:xfrm>
          <a:off x="14414500" y="1291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641" name="楕円 640">
          <a:extLst>
            <a:ext uri="{FF2B5EF4-FFF2-40B4-BE49-F238E27FC236}">
              <a16:creationId xmlns:a16="http://schemas.microsoft.com/office/drawing/2014/main" id="{0F68C511-3882-4C84-BFE3-0FD164C394D0}"/>
            </a:ext>
          </a:extLst>
        </xdr:cNvPr>
        <xdr:cNvSpPr/>
      </xdr:nvSpPr>
      <xdr:spPr>
        <a:xfrm>
          <a:off x="1357884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26670</xdr:rowOff>
    </xdr:from>
    <xdr:to>
      <xdr:col>85</xdr:col>
      <xdr:colOff>127000</xdr:colOff>
      <xdr:row>78</xdr:row>
      <xdr:rowOff>38100</xdr:rowOff>
    </xdr:to>
    <xdr:cxnSp macro="">
      <xdr:nvCxnSpPr>
        <xdr:cNvPr id="642" name="直線コネクタ 641">
          <a:extLst>
            <a:ext uri="{FF2B5EF4-FFF2-40B4-BE49-F238E27FC236}">
              <a16:creationId xmlns:a16="http://schemas.microsoft.com/office/drawing/2014/main" id="{30B13DB9-1AC8-4E12-9389-75B3AA596484}"/>
            </a:ext>
          </a:extLst>
        </xdr:cNvPr>
        <xdr:cNvCxnSpPr/>
      </xdr:nvCxnSpPr>
      <xdr:spPr>
        <a:xfrm flipV="1">
          <a:off x="13629640" y="1310259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643" name="楕円 642">
          <a:extLst>
            <a:ext uri="{FF2B5EF4-FFF2-40B4-BE49-F238E27FC236}">
              <a16:creationId xmlns:a16="http://schemas.microsoft.com/office/drawing/2014/main" id="{9B56A8C4-4A38-427C-A012-E1218292D1B7}"/>
            </a:ext>
          </a:extLst>
        </xdr:cNvPr>
        <xdr:cNvSpPr/>
      </xdr:nvSpPr>
      <xdr:spPr>
        <a:xfrm>
          <a:off x="1280414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79</xdr:row>
      <xdr:rowOff>95250</xdr:rowOff>
    </xdr:to>
    <xdr:cxnSp macro="">
      <xdr:nvCxnSpPr>
        <xdr:cNvPr id="644" name="直線コネクタ 643">
          <a:extLst>
            <a:ext uri="{FF2B5EF4-FFF2-40B4-BE49-F238E27FC236}">
              <a16:creationId xmlns:a16="http://schemas.microsoft.com/office/drawing/2014/main" id="{F99FE14A-CC4D-42A8-8553-5AD93631492F}"/>
            </a:ext>
          </a:extLst>
        </xdr:cNvPr>
        <xdr:cNvCxnSpPr/>
      </xdr:nvCxnSpPr>
      <xdr:spPr>
        <a:xfrm flipV="1">
          <a:off x="12854940" y="13114020"/>
          <a:ext cx="7747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5" name="楕円 644">
          <a:extLst>
            <a:ext uri="{FF2B5EF4-FFF2-40B4-BE49-F238E27FC236}">
              <a16:creationId xmlns:a16="http://schemas.microsoft.com/office/drawing/2014/main" id="{9207DA6F-4E5F-4EB0-AA32-2A84196E6CC3}"/>
            </a:ext>
          </a:extLst>
        </xdr:cNvPr>
        <xdr:cNvSpPr/>
      </xdr:nvSpPr>
      <xdr:spPr>
        <a:xfrm>
          <a:off x="12029440" y="1323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38100</xdr:rowOff>
    </xdr:from>
    <xdr:to>
      <xdr:col>76</xdr:col>
      <xdr:colOff>114300</xdr:colOff>
      <xdr:row>79</xdr:row>
      <xdr:rowOff>95250</xdr:rowOff>
    </xdr:to>
    <xdr:cxnSp macro="">
      <xdr:nvCxnSpPr>
        <xdr:cNvPr id="646" name="直線コネクタ 645">
          <a:extLst>
            <a:ext uri="{FF2B5EF4-FFF2-40B4-BE49-F238E27FC236}">
              <a16:creationId xmlns:a16="http://schemas.microsoft.com/office/drawing/2014/main" id="{478C143B-04F9-4C82-BBBE-38AF4C840FAD}"/>
            </a:ext>
          </a:extLst>
        </xdr:cNvPr>
        <xdr:cNvCxnSpPr/>
      </xdr:nvCxnSpPr>
      <xdr:spPr>
        <a:xfrm>
          <a:off x="12072620" y="1328166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53975</xdr:rowOff>
    </xdr:from>
    <xdr:to>
      <xdr:col>67</xdr:col>
      <xdr:colOff>101600</xdr:colOff>
      <xdr:row>77</xdr:row>
      <xdr:rowOff>155575</xdr:rowOff>
    </xdr:to>
    <xdr:sp macro="" textlink="">
      <xdr:nvSpPr>
        <xdr:cNvPr id="647" name="楕円 646">
          <a:extLst>
            <a:ext uri="{FF2B5EF4-FFF2-40B4-BE49-F238E27FC236}">
              <a16:creationId xmlns:a16="http://schemas.microsoft.com/office/drawing/2014/main" id="{E0DFB2C9-813F-4088-BDB2-97B6DE6FFB9F}"/>
            </a:ext>
          </a:extLst>
        </xdr:cNvPr>
        <xdr:cNvSpPr/>
      </xdr:nvSpPr>
      <xdr:spPr>
        <a:xfrm>
          <a:off x="1123188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104775</xdr:rowOff>
    </xdr:from>
    <xdr:to>
      <xdr:col>71</xdr:col>
      <xdr:colOff>177800</xdr:colOff>
      <xdr:row>79</xdr:row>
      <xdr:rowOff>38100</xdr:rowOff>
    </xdr:to>
    <xdr:cxnSp macro="">
      <xdr:nvCxnSpPr>
        <xdr:cNvPr id="648" name="直線コネクタ 647">
          <a:extLst>
            <a:ext uri="{FF2B5EF4-FFF2-40B4-BE49-F238E27FC236}">
              <a16:creationId xmlns:a16="http://schemas.microsoft.com/office/drawing/2014/main" id="{81F941C2-2FF1-4B27-B670-72607566EE65}"/>
            </a:ext>
          </a:extLst>
        </xdr:cNvPr>
        <xdr:cNvCxnSpPr/>
      </xdr:nvCxnSpPr>
      <xdr:spPr>
        <a:xfrm>
          <a:off x="11282680" y="13013055"/>
          <a:ext cx="78994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649" name="n_1aveValue【消防施設】&#10;有形固定資産減価償却率">
          <a:extLst>
            <a:ext uri="{FF2B5EF4-FFF2-40B4-BE49-F238E27FC236}">
              <a16:creationId xmlns:a16="http://schemas.microsoft.com/office/drawing/2014/main" id="{3454E771-718F-4CDA-B74F-031F2F41F665}"/>
            </a:ext>
          </a:extLst>
        </xdr:cNvPr>
        <xdr:cNvSpPr txBox="1"/>
      </xdr:nvSpPr>
      <xdr:spPr>
        <a:xfrm>
          <a:off x="1343724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650" name="n_2aveValue【消防施設】&#10;有形固定資産減価償却率">
          <a:extLst>
            <a:ext uri="{FF2B5EF4-FFF2-40B4-BE49-F238E27FC236}">
              <a16:creationId xmlns:a16="http://schemas.microsoft.com/office/drawing/2014/main" id="{F566835D-BE11-415B-A6A4-AA5D63C81967}"/>
            </a:ext>
          </a:extLst>
        </xdr:cNvPr>
        <xdr:cNvSpPr txBox="1"/>
      </xdr:nvSpPr>
      <xdr:spPr>
        <a:xfrm>
          <a:off x="12675244" y="139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651" name="n_3aveValue【消防施設】&#10;有形固定資産減価償却率">
          <a:extLst>
            <a:ext uri="{FF2B5EF4-FFF2-40B4-BE49-F238E27FC236}">
              <a16:creationId xmlns:a16="http://schemas.microsoft.com/office/drawing/2014/main" id="{D6132303-A7C7-4CEB-8B0D-E6FCD1937734}"/>
            </a:ext>
          </a:extLst>
        </xdr:cNvPr>
        <xdr:cNvSpPr txBox="1"/>
      </xdr:nvSpPr>
      <xdr:spPr>
        <a:xfrm>
          <a:off x="1190054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652" name="n_4aveValue【消防施設】&#10;有形固定資産減価償却率">
          <a:extLst>
            <a:ext uri="{FF2B5EF4-FFF2-40B4-BE49-F238E27FC236}">
              <a16:creationId xmlns:a16="http://schemas.microsoft.com/office/drawing/2014/main" id="{28C3D109-AD38-49A0-B004-D4F4AD57209F}"/>
            </a:ext>
          </a:extLst>
        </xdr:cNvPr>
        <xdr:cNvSpPr txBox="1"/>
      </xdr:nvSpPr>
      <xdr:spPr>
        <a:xfrm>
          <a:off x="11102984" y="1381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105427</xdr:rowOff>
    </xdr:from>
    <xdr:ext cx="405111" cy="259045"/>
    <xdr:sp macro="" textlink="">
      <xdr:nvSpPr>
        <xdr:cNvPr id="653" name="n_1mainValue【消防施設】&#10;有形固定資産減価償却率">
          <a:extLst>
            <a:ext uri="{FF2B5EF4-FFF2-40B4-BE49-F238E27FC236}">
              <a16:creationId xmlns:a16="http://schemas.microsoft.com/office/drawing/2014/main" id="{BD33A7AF-D51B-4B7D-9CDD-1D03305DCCC1}"/>
            </a:ext>
          </a:extLst>
        </xdr:cNvPr>
        <xdr:cNvSpPr txBox="1"/>
      </xdr:nvSpPr>
      <xdr:spPr>
        <a:xfrm>
          <a:off x="13437244" y="1284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654" name="n_2mainValue【消防施設】&#10;有形固定資産減価償却率">
          <a:extLst>
            <a:ext uri="{FF2B5EF4-FFF2-40B4-BE49-F238E27FC236}">
              <a16:creationId xmlns:a16="http://schemas.microsoft.com/office/drawing/2014/main" id="{B157509C-81DD-43FB-9AD1-CE712E675012}"/>
            </a:ext>
          </a:extLst>
        </xdr:cNvPr>
        <xdr:cNvSpPr txBox="1"/>
      </xdr:nvSpPr>
      <xdr:spPr>
        <a:xfrm>
          <a:off x="126752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105427</xdr:rowOff>
    </xdr:from>
    <xdr:ext cx="405111" cy="259045"/>
    <xdr:sp macro="" textlink="">
      <xdr:nvSpPr>
        <xdr:cNvPr id="655" name="n_3mainValue【消防施設】&#10;有形固定資産減価償却率">
          <a:extLst>
            <a:ext uri="{FF2B5EF4-FFF2-40B4-BE49-F238E27FC236}">
              <a16:creationId xmlns:a16="http://schemas.microsoft.com/office/drawing/2014/main" id="{20E01634-F747-45A7-84B2-C43BFC6349A3}"/>
            </a:ext>
          </a:extLst>
        </xdr:cNvPr>
        <xdr:cNvSpPr txBox="1"/>
      </xdr:nvSpPr>
      <xdr:spPr>
        <a:xfrm>
          <a:off x="11900544"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652</xdr:rowOff>
    </xdr:from>
    <xdr:ext cx="405111" cy="259045"/>
    <xdr:sp macro="" textlink="">
      <xdr:nvSpPr>
        <xdr:cNvPr id="656" name="n_4mainValue【消防施設】&#10;有形固定資産減価償却率">
          <a:extLst>
            <a:ext uri="{FF2B5EF4-FFF2-40B4-BE49-F238E27FC236}">
              <a16:creationId xmlns:a16="http://schemas.microsoft.com/office/drawing/2014/main" id="{0AFE374A-D34F-40D8-811E-43B6BCA5F983}"/>
            </a:ext>
          </a:extLst>
        </xdr:cNvPr>
        <xdr:cNvSpPr txBox="1"/>
      </xdr:nvSpPr>
      <xdr:spPr>
        <a:xfrm>
          <a:off x="11102984" y="1274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86A9F985-C869-4C6A-B2CC-5D0D409EA5A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4C47E847-830C-4751-9C71-8D7FC237BB3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591856B5-1D2C-4071-81E1-1BDBB13F6A8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E1FE88AA-7D77-428B-968E-EDFA90C3178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17F80C80-E53F-4A07-8910-57493317CAA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60EC1944-2543-4D11-B685-7127D0A9EF3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22A0E14E-372C-4B5C-974A-EEB9A9569F4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78F0BDF5-4FBD-428C-ABAD-8DF44472E3C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05F58E78-C5FE-4E69-A5D9-E5047DC79468}"/>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41704122-E8DF-4396-BEC9-CEDD288065A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a:extLst>
            <a:ext uri="{FF2B5EF4-FFF2-40B4-BE49-F238E27FC236}">
              <a16:creationId xmlns:a16="http://schemas.microsoft.com/office/drawing/2014/main" id="{55A1D9FF-F4DC-488D-B1E7-9E3733DBBD14}"/>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a:extLst>
            <a:ext uri="{FF2B5EF4-FFF2-40B4-BE49-F238E27FC236}">
              <a16:creationId xmlns:a16="http://schemas.microsoft.com/office/drawing/2014/main" id="{02D905FA-271B-45C6-9A6A-5DCBC07026EC}"/>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a:extLst>
            <a:ext uri="{FF2B5EF4-FFF2-40B4-BE49-F238E27FC236}">
              <a16:creationId xmlns:a16="http://schemas.microsoft.com/office/drawing/2014/main" id="{E8F862ED-866E-495F-B1BA-7FD8E67473DA}"/>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a:extLst>
            <a:ext uri="{FF2B5EF4-FFF2-40B4-BE49-F238E27FC236}">
              <a16:creationId xmlns:a16="http://schemas.microsoft.com/office/drawing/2014/main" id="{F79899E3-2471-4BBF-A004-A7C397C0BA42}"/>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a:extLst>
            <a:ext uri="{FF2B5EF4-FFF2-40B4-BE49-F238E27FC236}">
              <a16:creationId xmlns:a16="http://schemas.microsoft.com/office/drawing/2014/main" id="{CA93907A-925E-4B87-B440-B453C80EE17C}"/>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a:extLst>
            <a:ext uri="{FF2B5EF4-FFF2-40B4-BE49-F238E27FC236}">
              <a16:creationId xmlns:a16="http://schemas.microsoft.com/office/drawing/2014/main" id="{8B1188B1-7C81-4407-8D2F-4939CC34CE52}"/>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a:extLst>
            <a:ext uri="{FF2B5EF4-FFF2-40B4-BE49-F238E27FC236}">
              <a16:creationId xmlns:a16="http://schemas.microsoft.com/office/drawing/2014/main" id="{405D71D4-0358-4969-913E-E525477D8475}"/>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a:extLst>
            <a:ext uri="{FF2B5EF4-FFF2-40B4-BE49-F238E27FC236}">
              <a16:creationId xmlns:a16="http://schemas.microsoft.com/office/drawing/2014/main" id="{6A38473D-55CB-4490-AE05-845847E70248}"/>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a:extLst>
            <a:ext uri="{FF2B5EF4-FFF2-40B4-BE49-F238E27FC236}">
              <a16:creationId xmlns:a16="http://schemas.microsoft.com/office/drawing/2014/main" id="{89CA9D27-741B-41C3-A0FB-EC4ED7FC9152}"/>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a:extLst>
            <a:ext uri="{FF2B5EF4-FFF2-40B4-BE49-F238E27FC236}">
              <a16:creationId xmlns:a16="http://schemas.microsoft.com/office/drawing/2014/main" id="{63DD2A67-CF63-4112-B5B6-0CC17DFBA969}"/>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a:extLst>
            <a:ext uri="{FF2B5EF4-FFF2-40B4-BE49-F238E27FC236}">
              <a16:creationId xmlns:a16="http://schemas.microsoft.com/office/drawing/2014/main" id="{EB698DD8-94B1-4460-8E08-B0E0B764C43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FC37B577-A20A-412B-B359-C6BEAF90654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a:extLst>
            <a:ext uri="{FF2B5EF4-FFF2-40B4-BE49-F238E27FC236}">
              <a16:creationId xmlns:a16="http://schemas.microsoft.com/office/drawing/2014/main" id="{FE1578AF-F969-4886-ABB3-51304144B42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80" name="直線コネクタ 679">
          <a:extLst>
            <a:ext uri="{FF2B5EF4-FFF2-40B4-BE49-F238E27FC236}">
              <a16:creationId xmlns:a16="http://schemas.microsoft.com/office/drawing/2014/main" id="{30AA0378-036B-4032-BCBD-C1C416710C9D}"/>
            </a:ext>
          </a:extLst>
        </xdr:cNvPr>
        <xdr:cNvCxnSpPr/>
      </xdr:nvCxnSpPr>
      <xdr:spPr>
        <a:xfrm flipV="1">
          <a:off x="19509104" y="13049250"/>
          <a:ext cx="0" cy="1466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81" name="【消防施設】&#10;一人当たり面積最小値テキスト">
          <a:extLst>
            <a:ext uri="{FF2B5EF4-FFF2-40B4-BE49-F238E27FC236}">
              <a16:creationId xmlns:a16="http://schemas.microsoft.com/office/drawing/2014/main" id="{B9E78CC5-EC4B-4C9B-8331-FC1EE58A42F6}"/>
            </a:ext>
          </a:extLst>
        </xdr:cNvPr>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82" name="直線コネクタ 681">
          <a:extLst>
            <a:ext uri="{FF2B5EF4-FFF2-40B4-BE49-F238E27FC236}">
              <a16:creationId xmlns:a16="http://schemas.microsoft.com/office/drawing/2014/main" id="{425BADB4-CCEC-41FD-B027-B4C22605DEC0}"/>
            </a:ext>
          </a:extLst>
        </xdr:cNvPr>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83" name="【消防施設】&#10;一人当たり面積最大値テキスト">
          <a:extLst>
            <a:ext uri="{FF2B5EF4-FFF2-40B4-BE49-F238E27FC236}">
              <a16:creationId xmlns:a16="http://schemas.microsoft.com/office/drawing/2014/main" id="{B080EE47-22BE-4685-9F2E-33403666E84E}"/>
            </a:ext>
          </a:extLst>
        </xdr:cNvPr>
        <xdr:cNvSpPr txBox="1"/>
      </xdr:nvSpPr>
      <xdr:spPr>
        <a:xfrm>
          <a:off x="1954784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84" name="直線コネクタ 683">
          <a:extLst>
            <a:ext uri="{FF2B5EF4-FFF2-40B4-BE49-F238E27FC236}">
              <a16:creationId xmlns:a16="http://schemas.microsoft.com/office/drawing/2014/main" id="{31C50324-847B-441B-AEE2-6AF302E1C128}"/>
            </a:ext>
          </a:extLst>
        </xdr:cNvPr>
        <xdr:cNvCxnSpPr/>
      </xdr:nvCxnSpPr>
      <xdr:spPr>
        <a:xfrm>
          <a:off x="1944370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85" name="【消防施設】&#10;一人当たり面積平均値テキスト">
          <a:extLst>
            <a:ext uri="{FF2B5EF4-FFF2-40B4-BE49-F238E27FC236}">
              <a16:creationId xmlns:a16="http://schemas.microsoft.com/office/drawing/2014/main" id="{695D0D79-D20E-4520-A965-3640EB6408F0}"/>
            </a:ext>
          </a:extLst>
        </xdr:cNvPr>
        <xdr:cNvSpPr txBox="1"/>
      </xdr:nvSpPr>
      <xdr:spPr>
        <a:xfrm>
          <a:off x="19547840" y="1394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86" name="フローチャート: 判断 685">
          <a:extLst>
            <a:ext uri="{FF2B5EF4-FFF2-40B4-BE49-F238E27FC236}">
              <a16:creationId xmlns:a16="http://schemas.microsoft.com/office/drawing/2014/main" id="{B3D72F66-FB4D-438F-83A6-CA92568872DC}"/>
            </a:ext>
          </a:extLst>
        </xdr:cNvPr>
        <xdr:cNvSpPr/>
      </xdr:nvSpPr>
      <xdr:spPr>
        <a:xfrm>
          <a:off x="1945894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87" name="フローチャート: 判断 686">
          <a:extLst>
            <a:ext uri="{FF2B5EF4-FFF2-40B4-BE49-F238E27FC236}">
              <a16:creationId xmlns:a16="http://schemas.microsoft.com/office/drawing/2014/main" id="{8FE00887-CF07-47B7-847D-B085A4F38BD2}"/>
            </a:ext>
          </a:extLst>
        </xdr:cNvPr>
        <xdr:cNvSpPr/>
      </xdr:nvSpPr>
      <xdr:spPr>
        <a:xfrm>
          <a:off x="18735040" y="14082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8" name="フローチャート: 判断 687">
          <a:extLst>
            <a:ext uri="{FF2B5EF4-FFF2-40B4-BE49-F238E27FC236}">
              <a16:creationId xmlns:a16="http://schemas.microsoft.com/office/drawing/2014/main" id="{8E77CF17-9C62-4392-9971-F0F018FC377B}"/>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89" name="フローチャート: 判断 688">
          <a:extLst>
            <a:ext uri="{FF2B5EF4-FFF2-40B4-BE49-F238E27FC236}">
              <a16:creationId xmlns:a16="http://schemas.microsoft.com/office/drawing/2014/main" id="{E284D53B-5210-4146-B4C0-632E6DE233BF}"/>
            </a:ext>
          </a:extLst>
        </xdr:cNvPr>
        <xdr:cNvSpPr/>
      </xdr:nvSpPr>
      <xdr:spPr>
        <a:xfrm>
          <a:off x="17162780" y="1408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90" name="フローチャート: 判断 689">
          <a:extLst>
            <a:ext uri="{FF2B5EF4-FFF2-40B4-BE49-F238E27FC236}">
              <a16:creationId xmlns:a16="http://schemas.microsoft.com/office/drawing/2014/main" id="{67E94A40-9F37-497E-9131-A4F334FB833A}"/>
            </a:ext>
          </a:extLst>
        </xdr:cNvPr>
        <xdr:cNvSpPr/>
      </xdr:nvSpPr>
      <xdr:spPr>
        <a:xfrm>
          <a:off x="16388080" y="141204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66CD1C45-77F9-4D5B-AB5F-A8AF62F8D8F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34241D8E-E635-4361-B707-77B60F25028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73E96826-721A-4BB5-816F-5A0B4CC0617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D2CD6D98-43EA-4CE4-AD41-E7B1D279F5A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933C7CA9-37C9-413B-BAF8-2AF65900A57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696" name="楕円 695">
          <a:extLst>
            <a:ext uri="{FF2B5EF4-FFF2-40B4-BE49-F238E27FC236}">
              <a16:creationId xmlns:a16="http://schemas.microsoft.com/office/drawing/2014/main" id="{5B0BB760-6251-4CED-9844-3A0148849CA0}"/>
            </a:ext>
          </a:extLst>
        </xdr:cNvPr>
        <xdr:cNvSpPr/>
      </xdr:nvSpPr>
      <xdr:spPr>
        <a:xfrm>
          <a:off x="1945894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160038</xdr:rowOff>
    </xdr:from>
    <xdr:ext cx="469744" cy="259045"/>
    <xdr:sp macro="" textlink="">
      <xdr:nvSpPr>
        <xdr:cNvPr id="697" name="【消防施設】&#10;一人当たり面積該当値テキスト">
          <a:extLst>
            <a:ext uri="{FF2B5EF4-FFF2-40B4-BE49-F238E27FC236}">
              <a16:creationId xmlns:a16="http://schemas.microsoft.com/office/drawing/2014/main" id="{2107E8F2-687B-4707-B91C-F5044EFA3543}"/>
            </a:ext>
          </a:extLst>
        </xdr:cNvPr>
        <xdr:cNvSpPr txBox="1"/>
      </xdr:nvSpPr>
      <xdr:spPr>
        <a:xfrm>
          <a:off x="19547840" y="1424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698" name="楕円 697">
          <a:extLst>
            <a:ext uri="{FF2B5EF4-FFF2-40B4-BE49-F238E27FC236}">
              <a16:creationId xmlns:a16="http://schemas.microsoft.com/office/drawing/2014/main" id="{F752FDC8-AEA6-4FDF-8041-8D737725D801}"/>
            </a:ext>
          </a:extLst>
        </xdr:cNvPr>
        <xdr:cNvSpPr/>
      </xdr:nvSpPr>
      <xdr:spPr>
        <a:xfrm>
          <a:off x="18735040" y="142786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80011</xdr:rowOff>
    </xdr:to>
    <xdr:cxnSp macro="">
      <xdr:nvCxnSpPr>
        <xdr:cNvPr id="699" name="直線コネクタ 698">
          <a:extLst>
            <a:ext uri="{FF2B5EF4-FFF2-40B4-BE49-F238E27FC236}">
              <a16:creationId xmlns:a16="http://schemas.microsoft.com/office/drawing/2014/main" id="{44A9A57C-FF43-48F0-8D16-CC0D24A0617B}"/>
            </a:ext>
          </a:extLst>
        </xdr:cNvPr>
        <xdr:cNvCxnSpPr/>
      </xdr:nvCxnSpPr>
      <xdr:spPr>
        <a:xfrm flipV="1">
          <a:off x="18778220" y="14310361"/>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126364</xdr:rowOff>
    </xdr:from>
    <xdr:to>
      <xdr:col>107</xdr:col>
      <xdr:colOff>101600</xdr:colOff>
      <xdr:row>86</xdr:row>
      <xdr:rowOff>56514</xdr:rowOff>
    </xdr:to>
    <xdr:sp macro="" textlink="">
      <xdr:nvSpPr>
        <xdr:cNvPr id="700" name="楕円 699">
          <a:extLst>
            <a:ext uri="{FF2B5EF4-FFF2-40B4-BE49-F238E27FC236}">
              <a16:creationId xmlns:a16="http://schemas.microsoft.com/office/drawing/2014/main" id="{7AB8F688-327F-4F8A-B1CA-638A7052FC1D}"/>
            </a:ext>
          </a:extLst>
        </xdr:cNvPr>
        <xdr:cNvSpPr/>
      </xdr:nvSpPr>
      <xdr:spPr>
        <a:xfrm>
          <a:off x="17937480" y="14375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86</xdr:row>
      <xdr:rowOff>5714</xdr:rowOff>
    </xdr:to>
    <xdr:cxnSp macro="">
      <xdr:nvCxnSpPr>
        <xdr:cNvPr id="701" name="直線コネクタ 700">
          <a:extLst>
            <a:ext uri="{FF2B5EF4-FFF2-40B4-BE49-F238E27FC236}">
              <a16:creationId xmlns:a16="http://schemas.microsoft.com/office/drawing/2014/main" id="{B4A06A03-7BCA-44A2-AE55-1F4F0284333B}"/>
            </a:ext>
          </a:extLst>
        </xdr:cNvPr>
        <xdr:cNvCxnSpPr/>
      </xdr:nvCxnSpPr>
      <xdr:spPr>
        <a:xfrm flipV="1">
          <a:off x="17988280" y="14329411"/>
          <a:ext cx="789940" cy="9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126364</xdr:rowOff>
    </xdr:from>
    <xdr:to>
      <xdr:col>102</xdr:col>
      <xdr:colOff>165100</xdr:colOff>
      <xdr:row>86</xdr:row>
      <xdr:rowOff>56514</xdr:rowOff>
    </xdr:to>
    <xdr:sp macro="" textlink="">
      <xdr:nvSpPr>
        <xdr:cNvPr id="702" name="楕円 701">
          <a:extLst>
            <a:ext uri="{FF2B5EF4-FFF2-40B4-BE49-F238E27FC236}">
              <a16:creationId xmlns:a16="http://schemas.microsoft.com/office/drawing/2014/main" id="{5128E710-7564-482C-89AC-4304E0EF4030}"/>
            </a:ext>
          </a:extLst>
        </xdr:cNvPr>
        <xdr:cNvSpPr/>
      </xdr:nvSpPr>
      <xdr:spPr>
        <a:xfrm>
          <a:off x="17162780" y="14375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5714</xdr:rowOff>
    </xdr:from>
    <xdr:to>
      <xdr:col>107</xdr:col>
      <xdr:colOff>50800</xdr:colOff>
      <xdr:row>86</xdr:row>
      <xdr:rowOff>5714</xdr:rowOff>
    </xdr:to>
    <xdr:cxnSp macro="">
      <xdr:nvCxnSpPr>
        <xdr:cNvPr id="703" name="直線コネクタ 702">
          <a:extLst>
            <a:ext uri="{FF2B5EF4-FFF2-40B4-BE49-F238E27FC236}">
              <a16:creationId xmlns:a16="http://schemas.microsoft.com/office/drawing/2014/main" id="{EEBF6365-664D-4C0D-9F92-BE1D50FB7F5F}"/>
            </a:ext>
          </a:extLst>
        </xdr:cNvPr>
        <xdr:cNvCxnSpPr/>
      </xdr:nvCxnSpPr>
      <xdr:spPr>
        <a:xfrm>
          <a:off x="17213580" y="1442275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114936</xdr:rowOff>
    </xdr:from>
    <xdr:to>
      <xdr:col>98</xdr:col>
      <xdr:colOff>38100</xdr:colOff>
      <xdr:row>86</xdr:row>
      <xdr:rowOff>45086</xdr:rowOff>
    </xdr:to>
    <xdr:sp macro="" textlink="">
      <xdr:nvSpPr>
        <xdr:cNvPr id="704" name="楕円 703">
          <a:extLst>
            <a:ext uri="{FF2B5EF4-FFF2-40B4-BE49-F238E27FC236}">
              <a16:creationId xmlns:a16="http://schemas.microsoft.com/office/drawing/2014/main" id="{8CE13BC1-91EA-4CE4-AED5-8413135C64A0}"/>
            </a:ext>
          </a:extLst>
        </xdr:cNvPr>
        <xdr:cNvSpPr/>
      </xdr:nvSpPr>
      <xdr:spPr>
        <a:xfrm>
          <a:off x="16388080" y="14364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165736</xdr:rowOff>
    </xdr:from>
    <xdr:to>
      <xdr:col>102</xdr:col>
      <xdr:colOff>114300</xdr:colOff>
      <xdr:row>86</xdr:row>
      <xdr:rowOff>5714</xdr:rowOff>
    </xdr:to>
    <xdr:cxnSp macro="">
      <xdr:nvCxnSpPr>
        <xdr:cNvPr id="705" name="直線コネクタ 704">
          <a:extLst>
            <a:ext uri="{FF2B5EF4-FFF2-40B4-BE49-F238E27FC236}">
              <a16:creationId xmlns:a16="http://schemas.microsoft.com/office/drawing/2014/main" id="{23ADD72B-3551-4100-BCE7-E29B90980EC6}"/>
            </a:ext>
          </a:extLst>
        </xdr:cNvPr>
        <xdr:cNvCxnSpPr/>
      </xdr:nvCxnSpPr>
      <xdr:spPr>
        <a:xfrm>
          <a:off x="16431260" y="14415136"/>
          <a:ext cx="78232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706" name="n_1aveValue【消防施設】&#10;一人当たり面積">
          <a:extLst>
            <a:ext uri="{FF2B5EF4-FFF2-40B4-BE49-F238E27FC236}">
              <a16:creationId xmlns:a16="http://schemas.microsoft.com/office/drawing/2014/main" id="{60F251ED-FAD1-425E-830B-AB437E55E282}"/>
            </a:ext>
          </a:extLst>
        </xdr:cNvPr>
        <xdr:cNvSpPr txBox="1"/>
      </xdr:nvSpPr>
      <xdr:spPr>
        <a:xfrm>
          <a:off x="185611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07" name="n_2aveValue【消防施設】&#10;一人当たり面積">
          <a:extLst>
            <a:ext uri="{FF2B5EF4-FFF2-40B4-BE49-F238E27FC236}">
              <a16:creationId xmlns:a16="http://schemas.microsoft.com/office/drawing/2014/main" id="{4AAA7FFA-5E83-428F-BFE5-73E57A7DACAD}"/>
            </a:ext>
          </a:extLst>
        </xdr:cNvPr>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708" name="n_3aveValue【消防施設】&#10;一人当たり面積">
          <a:extLst>
            <a:ext uri="{FF2B5EF4-FFF2-40B4-BE49-F238E27FC236}">
              <a16:creationId xmlns:a16="http://schemas.microsoft.com/office/drawing/2014/main" id="{1C0B6B2C-8D6C-4881-BE4C-DDA9CEE00E6E}"/>
            </a:ext>
          </a:extLst>
        </xdr:cNvPr>
        <xdr:cNvSpPr txBox="1"/>
      </xdr:nvSpPr>
      <xdr:spPr>
        <a:xfrm>
          <a:off x="17001567" y="1386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709" name="n_4aveValue【消防施設】&#10;一人当たり面積">
          <a:extLst>
            <a:ext uri="{FF2B5EF4-FFF2-40B4-BE49-F238E27FC236}">
              <a16:creationId xmlns:a16="http://schemas.microsoft.com/office/drawing/2014/main" id="{3318375C-5BC2-4D3E-B072-CDF4DAF0FBA4}"/>
            </a:ext>
          </a:extLst>
        </xdr:cNvPr>
        <xdr:cNvSpPr txBox="1"/>
      </xdr:nvSpPr>
      <xdr:spPr>
        <a:xfrm>
          <a:off x="16226867" y="1390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710" name="n_1mainValue【消防施設】&#10;一人当たり面積">
          <a:extLst>
            <a:ext uri="{FF2B5EF4-FFF2-40B4-BE49-F238E27FC236}">
              <a16:creationId xmlns:a16="http://schemas.microsoft.com/office/drawing/2014/main" id="{262D7C4D-9E20-4163-A1F2-8D4E1C21B56A}"/>
            </a:ext>
          </a:extLst>
        </xdr:cNvPr>
        <xdr:cNvSpPr txBox="1"/>
      </xdr:nvSpPr>
      <xdr:spPr>
        <a:xfrm>
          <a:off x="185611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47641</xdr:rowOff>
    </xdr:from>
    <xdr:ext cx="469744" cy="259045"/>
    <xdr:sp macro="" textlink="">
      <xdr:nvSpPr>
        <xdr:cNvPr id="711" name="n_2mainValue【消防施設】&#10;一人当たり面積">
          <a:extLst>
            <a:ext uri="{FF2B5EF4-FFF2-40B4-BE49-F238E27FC236}">
              <a16:creationId xmlns:a16="http://schemas.microsoft.com/office/drawing/2014/main" id="{0F584EC7-3B1E-487F-8F28-37333D354866}"/>
            </a:ext>
          </a:extLst>
        </xdr:cNvPr>
        <xdr:cNvSpPr txBox="1"/>
      </xdr:nvSpPr>
      <xdr:spPr>
        <a:xfrm>
          <a:off x="17776267" y="144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47641</xdr:rowOff>
    </xdr:from>
    <xdr:ext cx="469744" cy="259045"/>
    <xdr:sp macro="" textlink="">
      <xdr:nvSpPr>
        <xdr:cNvPr id="712" name="n_3mainValue【消防施設】&#10;一人当たり面積">
          <a:extLst>
            <a:ext uri="{FF2B5EF4-FFF2-40B4-BE49-F238E27FC236}">
              <a16:creationId xmlns:a16="http://schemas.microsoft.com/office/drawing/2014/main" id="{FB4D5EA0-22FE-49A4-A78E-B78BF26FCBC8}"/>
            </a:ext>
          </a:extLst>
        </xdr:cNvPr>
        <xdr:cNvSpPr txBox="1"/>
      </xdr:nvSpPr>
      <xdr:spPr>
        <a:xfrm>
          <a:off x="17001567" y="144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36213</xdr:rowOff>
    </xdr:from>
    <xdr:ext cx="469744" cy="259045"/>
    <xdr:sp macro="" textlink="">
      <xdr:nvSpPr>
        <xdr:cNvPr id="713" name="n_4mainValue【消防施設】&#10;一人当たり面積">
          <a:extLst>
            <a:ext uri="{FF2B5EF4-FFF2-40B4-BE49-F238E27FC236}">
              <a16:creationId xmlns:a16="http://schemas.microsoft.com/office/drawing/2014/main" id="{AC5C68F5-C1D7-463B-8B2E-1DCDBD187793}"/>
            </a:ext>
          </a:extLst>
        </xdr:cNvPr>
        <xdr:cNvSpPr txBox="1"/>
      </xdr:nvSpPr>
      <xdr:spPr>
        <a:xfrm>
          <a:off x="16226867" y="144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B37CF0A7-3731-4E83-9156-364E089DC92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EAD987CF-6D3B-4441-9DEC-64472F58C76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1230909C-9148-4120-AB9F-2E8FAC59FCC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1CE2958E-4530-4437-A973-5622D6065BA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39E7CE32-B256-4FCC-A0C4-3EC038E08A8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9871C463-8548-43BD-BB70-3B20B6F1660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E260E70B-3B55-4A71-9CC4-C70E60472BE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CD95CE30-A259-46E8-879D-5B40283EC7C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27602D79-B806-45CD-A1B9-33790E27612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8A478BB4-137E-48AC-A7A4-D401ADDAB15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a:extLst>
            <a:ext uri="{FF2B5EF4-FFF2-40B4-BE49-F238E27FC236}">
              <a16:creationId xmlns:a16="http://schemas.microsoft.com/office/drawing/2014/main" id="{9CEF41E9-69F8-46F0-AFE3-737117A1BCD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a:extLst>
            <a:ext uri="{FF2B5EF4-FFF2-40B4-BE49-F238E27FC236}">
              <a16:creationId xmlns:a16="http://schemas.microsoft.com/office/drawing/2014/main" id="{17B3BBBB-E363-4C6A-A66A-D068BAE07CB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6" name="テキスト ボックス 725">
          <a:extLst>
            <a:ext uri="{FF2B5EF4-FFF2-40B4-BE49-F238E27FC236}">
              <a16:creationId xmlns:a16="http://schemas.microsoft.com/office/drawing/2014/main" id="{F4EF11B4-55CE-447A-A96D-CB73FF1760EE}"/>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a:extLst>
            <a:ext uri="{FF2B5EF4-FFF2-40B4-BE49-F238E27FC236}">
              <a16:creationId xmlns:a16="http://schemas.microsoft.com/office/drawing/2014/main" id="{8AD3EFA1-EA8B-4D38-B28F-2CB88659753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a:extLst>
            <a:ext uri="{FF2B5EF4-FFF2-40B4-BE49-F238E27FC236}">
              <a16:creationId xmlns:a16="http://schemas.microsoft.com/office/drawing/2014/main" id="{E77CFAAC-194B-4DBC-8223-EFEF18C3593A}"/>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a:extLst>
            <a:ext uri="{FF2B5EF4-FFF2-40B4-BE49-F238E27FC236}">
              <a16:creationId xmlns:a16="http://schemas.microsoft.com/office/drawing/2014/main" id="{FBAFD65E-4445-4B8A-B8A7-00F43A4D92B9}"/>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a:extLst>
            <a:ext uri="{FF2B5EF4-FFF2-40B4-BE49-F238E27FC236}">
              <a16:creationId xmlns:a16="http://schemas.microsoft.com/office/drawing/2014/main" id="{BC64FD6D-7A87-41E5-B75F-E7DBD1CB23A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a:extLst>
            <a:ext uri="{FF2B5EF4-FFF2-40B4-BE49-F238E27FC236}">
              <a16:creationId xmlns:a16="http://schemas.microsoft.com/office/drawing/2014/main" id="{10E2F125-EA01-4043-A36D-B5AB3A2E5A43}"/>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a:extLst>
            <a:ext uri="{FF2B5EF4-FFF2-40B4-BE49-F238E27FC236}">
              <a16:creationId xmlns:a16="http://schemas.microsoft.com/office/drawing/2014/main" id="{483E1B91-81A0-4CB0-BAF1-5A8778BF961D}"/>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a:extLst>
            <a:ext uri="{FF2B5EF4-FFF2-40B4-BE49-F238E27FC236}">
              <a16:creationId xmlns:a16="http://schemas.microsoft.com/office/drawing/2014/main" id="{1B076B0D-5214-4F26-A6E5-A4DBC336717C}"/>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a:extLst>
            <a:ext uri="{FF2B5EF4-FFF2-40B4-BE49-F238E27FC236}">
              <a16:creationId xmlns:a16="http://schemas.microsoft.com/office/drawing/2014/main" id="{C20FD2E9-31D1-4CC8-BC83-1EC92C395066}"/>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a:extLst>
            <a:ext uri="{FF2B5EF4-FFF2-40B4-BE49-F238E27FC236}">
              <a16:creationId xmlns:a16="http://schemas.microsoft.com/office/drawing/2014/main" id="{EA83D45E-06E0-469F-B3E1-0AC59B51E19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6" name="テキスト ボックス 735">
          <a:extLst>
            <a:ext uri="{FF2B5EF4-FFF2-40B4-BE49-F238E27FC236}">
              <a16:creationId xmlns:a16="http://schemas.microsoft.com/office/drawing/2014/main" id="{A9C3ECCC-830C-4D4D-915C-CA63987EFC6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a:extLst>
            <a:ext uri="{FF2B5EF4-FFF2-40B4-BE49-F238E27FC236}">
              <a16:creationId xmlns:a16="http://schemas.microsoft.com/office/drawing/2014/main" id="{5D047950-36B6-4422-B64C-13F2EC0C8B7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庁舎】&#10;有形固定資産減価償却率グラフ枠">
          <a:extLst>
            <a:ext uri="{FF2B5EF4-FFF2-40B4-BE49-F238E27FC236}">
              <a16:creationId xmlns:a16="http://schemas.microsoft.com/office/drawing/2014/main" id="{77F09593-BAD3-4B68-92AE-77B9D3F4B70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39" name="直線コネクタ 738">
          <a:extLst>
            <a:ext uri="{FF2B5EF4-FFF2-40B4-BE49-F238E27FC236}">
              <a16:creationId xmlns:a16="http://schemas.microsoft.com/office/drawing/2014/main" id="{D074B75C-45B5-41CE-8D6F-3DC1E5102A8A}"/>
            </a:ext>
          </a:extLst>
        </xdr:cNvPr>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0" name="【庁舎】&#10;有形固定資産減価償却率最小値テキスト">
          <a:extLst>
            <a:ext uri="{FF2B5EF4-FFF2-40B4-BE49-F238E27FC236}">
              <a16:creationId xmlns:a16="http://schemas.microsoft.com/office/drawing/2014/main" id="{BA9E7F83-E22C-4E40-8D02-7826FDF98675}"/>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1" name="直線コネクタ 740">
          <a:extLst>
            <a:ext uri="{FF2B5EF4-FFF2-40B4-BE49-F238E27FC236}">
              <a16:creationId xmlns:a16="http://schemas.microsoft.com/office/drawing/2014/main" id="{B486D60B-BC0A-4AE4-971A-14ADFDCB288D}"/>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42" name="【庁舎】&#10;有形固定資産減価償却率最大値テキスト">
          <a:extLst>
            <a:ext uri="{FF2B5EF4-FFF2-40B4-BE49-F238E27FC236}">
              <a16:creationId xmlns:a16="http://schemas.microsoft.com/office/drawing/2014/main" id="{3416EFB5-E6E6-4498-81FD-3601797EB213}"/>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43" name="直線コネクタ 742">
          <a:extLst>
            <a:ext uri="{FF2B5EF4-FFF2-40B4-BE49-F238E27FC236}">
              <a16:creationId xmlns:a16="http://schemas.microsoft.com/office/drawing/2014/main" id="{329930E4-0D0E-4152-BA8A-3F9348F17348}"/>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744" name="【庁舎】&#10;有形固定資産減価償却率平均値テキスト">
          <a:extLst>
            <a:ext uri="{FF2B5EF4-FFF2-40B4-BE49-F238E27FC236}">
              <a16:creationId xmlns:a16="http://schemas.microsoft.com/office/drawing/2014/main" id="{AA92874D-1F39-44DC-A9D6-412BA6C3C9CA}"/>
            </a:ext>
          </a:extLst>
        </xdr:cNvPr>
        <xdr:cNvSpPr txBox="1"/>
      </xdr:nvSpPr>
      <xdr:spPr>
        <a:xfrm>
          <a:off x="14414500" y="17450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45" name="フローチャート: 判断 744">
          <a:extLst>
            <a:ext uri="{FF2B5EF4-FFF2-40B4-BE49-F238E27FC236}">
              <a16:creationId xmlns:a16="http://schemas.microsoft.com/office/drawing/2014/main" id="{91D94D8A-03A2-4D42-802B-AE0E4DBDED70}"/>
            </a:ext>
          </a:extLst>
        </xdr:cNvPr>
        <xdr:cNvSpPr/>
      </xdr:nvSpPr>
      <xdr:spPr>
        <a:xfrm>
          <a:off x="14325600" y="175987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46" name="フローチャート: 判断 745">
          <a:extLst>
            <a:ext uri="{FF2B5EF4-FFF2-40B4-BE49-F238E27FC236}">
              <a16:creationId xmlns:a16="http://schemas.microsoft.com/office/drawing/2014/main" id="{87D3E326-DF20-4AE1-B3C7-28C535FB752D}"/>
            </a:ext>
          </a:extLst>
        </xdr:cNvPr>
        <xdr:cNvSpPr/>
      </xdr:nvSpPr>
      <xdr:spPr>
        <a:xfrm>
          <a:off x="13578840" y="1757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47" name="フローチャート: 判断 746">
          <a:extLst>
            <a:ext uri="{FF2B5EF4-FFF2-40B4-BE49-F238E27FC236}">
              <a16:creationId xmlns:a16="http://schemas.microsoft.com/office/drawing/2014/main" id="{E90BEA9D-F87D-4F54-9E77-CDDF923BAF85}"/>
            </a:ext>
          </a:extLst>
        </xdr:cNvPr>
        <xdr:cNvSpPr/>
      </xdr:nvSpPr>
      <xdr:spPr>
        <a:xfrm>
          <a:off x="128041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48" name="フローチャート: 判断 747">
          <a:extLst>
            <a:ext uri="{FF2B5EF4-FFF2-40B4-BE49-F238E27FC236}">
              <a16:creationId xmlns:a16="http://schemas.microsoft.com/office/drawing/2014/main" id="{152EC338-15C8-4E7D-92FA-B72D63091CCC}"/>
            </a:ext>
          </a:extLst>
        </xdr:cNvPr>
        <xdr:cNvSpPr/>
      </xdr:nvSpPr>
      <xdr:spPr>
        <a:xfrm>
          <a:off x="12029440" y="1759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49" name="フローチャート: 判断 748">
          <a:extLst>
            <a:ext uri="{FF2B5EF4-FFF2-40B4-BE49-F238E27FC236}">
              <a16:creationId xmlns:a16="http://schemas.microsoft.com/office/drawing/2014/main" id="{708F69BE-15D9-45AB-A83E-A5187408A10A}"/>
            </a:ext>
          </a:extLst>
        </xdr:cNvPr>
        <xdr:cNvSpPr/>
      </xdr:nvSpPr>
      <xdr:spPr>
        <a:xfrm>
          <a:off x="1123188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F8FD58D8-CFF5-4599-827C-E419AE94FE3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EA424272-7CBF-4DED-A59D-92408D2BFC4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59466EDB-7B75-4B4A-9FBA-00BBF626D66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EDED7410-FF11-4EB4-B390-E3C83D59E8E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7BD21DFF-3AD8-448B-8565-C7603410DA3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55" name="楕円 754">
          <a:extLst>
            <a:ext uri="{FF2B5EF4-FFF2-40B4-BE49-F238E27FC236}">
              <a16:creationId xmlns:a16="http://schemas.microsoft.com/office/drawing/2014/main" id="{6B2BF1F3-A5EA-4A5A-B5DD-116AA5259B35}"/>
            </a:ext>
          </a:extLst>
        </xdr:cNvPr>
        <xdr:cNvSpPr/>
      </xdr:nvSpPr>
      <xdr:spPr>
        <a:xfrm>
          <a:off x="14325600" y="177255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756" name="【庁舎】&#10;有形固定資産減価償却率該当値テキスト">
          <a:extLst>
            <a:ext uri="{FF2B5EF4-FFF2-40B4-BE49-F238E27FC236}">
              <a16:creationId xmlns:a16="http://schemas.microsoft.com/office/drawing/2014/main" id="{6BBAD6E8-01FD-4AE8-A6E3-C8791280FFE9}"/>
            </a:ext>
          </a:extLst>
        </xdr:cNvPr>
        <xdr:cNvSpPr txBox="1"/>
      </xdr:nvSpPr>
      <xdr:spPr>
        <a:xfrm>
          <a:off x="14414500"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87449</xdr:rowOff>
    </xdr:from>
    <xdr:to>
      <xdr:col>81</xdr:col>
      <xdr:colOff>101600</xdr:colOff>
      <xdr:row>106</xdr:row>
      <xdr:rowOff>17599</xdr:rowOff>
    </xdr:to>
    <xdr:sp macro="" textlink="">
      <xdr:nvSpPr>
        <xdr:cNvPr id="757" name="楕円 756">
          <a:extLst>
            <a:ext uri="{FF2B5EF4-FFF2-40B4-BE49-F238E27FC236}">
              <a16:creationId xmlns:a16="http://schemas.microsoft.com/office/drawing/2014/main" id="{FA1A44EC-769D-4834-943F-0AA05BE5B946}"/>
            </a:ext>
          </a:extLst>
        </xdr:cNvPr>
        <xdr:cNvSpPr/>
      </xdr:nvSpPr>
      <xdr:spPr>
        <a:xfrm>
          <a:off x="13578840" y="1768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138249</xdr:rowOff>
    </xdr:from>
    <xdr:to>
      <xdr:col>85</xdr:col>
      <xdr:colOff>127000</xdr:colOff>
      <xdr:row>106</xdr:row>
      <xdr:rowOff>2721</xdr:rowOff>
    </xdr:to>
    <xdr:cxnSp macro="">
      <xdr:nvCxnSpPr>
        <xdr:cNvPr id="758" name="直線コネクタ 757">
          <a:extLst>
            <a:ext uri="{FF2B5EF4-FFF2-40B4-BE49-F238E27FC236}">
              <a16:creationId xmlns:a16="http://schemas.microsoft.com/office/drawing/2014/main" id="{C34E7522-E6C7-459D-8F2B-1FABE098E253}"/>
            </a:ext>
          </a:extLst>
        </xdr:cNvPr>
        <xdr:cNvCxnSpPr/>
      </xdr:nvCxnSpPr>
      <xdr:spPr>
        <a:xfrm>
          <a:off x="13629640" y="17740449"/>
          <a:ext cx="74676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35198</xdr:rowOff>
    </xdr:from>
    <xdr:to>
      <xdr:col>76</xdr:col>
      <xdr:colOff>165100</xdr:colOff>
      <xdr:row>105</xdr:row>
      <xdr:rowOff>136798</xdr:rowOff>
    </xdr:to>
    <xdr:sp macro="" textlink="">
      <xdr:nvSpPr>
        <xdr:cNvPr id="759" name="楕円 758">
          <a:extLst>
            <a:ext uri="{FF2B5EF4-FFF2-40B4-BE49-F238E27FC236}">
              <a16:creationId xmlns:a16="http://schemas.microsoft.com/office/drawing/2014/main" id="{BABB398C-ACF2-45B8-8AE7-6279BC14C6D3}"/>
            </a:ext>
          </a:extLst>
        </xdr:cNvPr>
        <xdr:cNvSpPr/>
      </xdr:nvSpPr>
      <xdr:spPr>
        <a:xfrm>
          <a:off x="1280414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85998</xdr:rowOff>
    </xdr:from>
    <xdr:to>
      <xdr:col>81</xdr:col>
      <xdr:colOff>50800</xdr:colOff>
      <xdr:row>105</xdr:row>
      <xdr:rowOff>138249</xdr:rowOff>
    </xdr:to>
    <xdr:cxnSp macro="">
      <xdr:nvCxnSpPr>
        <xdr:cNvPr id="760" name="直線コネクタ 759">
          <a:extLst>
            <a:ext uri="{FF2B5EF4-FFF2-40B4-BE49-F238E27FC236}">
              <a16:creationId xmlns:a16="http://schemas.microsoft.com/office/drawing/2014/main" id="{5EC121E6-795C-462F-87C1-DCC88B6BF700}"/>
            </a:ext>
          </a:extLst>
        </xdr:cNvPr>
        <xdr:cNvCxnSpPr/>
      </xdr:nvCxnSpPr>
      <xdr:spPr>
        <a:xfrm>
          <a:off x="12854940" y="17688198"/>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1" name="楕円 760">
          <a:extLst>
            <a:ext uri="{FF2B5EF4-FFF2-40B4-BE49-F238E27FC236}">
              <a16:creationId xmlns:a16="http://schemas.microsoft.com/office/drawing/2014/main" id="{08269BC1-61E3-4521-9987-D3910191298D}"/>
            </a:ext>
          </a:extLst>
        </xdr:cNvPr>
        <xdr:cNvSpPr/>
      </xdr:nvSpPr>
      <xdr:spPr>
        <a:xfrm>
          <a:off x="12029440" y="17603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48442</xdr:rowOff>
    </xdr:from>
    <xdr:to>
      <xdr:col>76</xdr:col>
      <xdr:colOff>114300</xdr:colOff>
      <xdr:row>105</xdr:row>
      <xdr:rowOff>85998</xdr:rowOff>
    </xdr:to>
    <xdr:cxnSp macro="">
      <xdr:nvCxnSpPr>
        <xdr:cNvPr id="762" name="直線コネクタ 761">
          <a:extLst>
            <a:ext uri="{FF2B5EF4-FFF2-40B4-BE49-F238E27FC236}">
              <a16:creationId xmlns:a16="http://schemas.microsoft.com/office/drawing/2014/main" id="{5753F376-CCFB-460E-853D-D91E76DBEB32}"/>
            </a:ext>
          </a:extLst>
        </xdr:cNvPr>
        <xdr:cNvCxnSpPr/>
      </xdr:nvCxnSpPr>
      <xdr:spPr>
        <a:xfrm>
          <a:off x="12072620" y="17650642"/>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165826</xdr:rowOff>
    </xdr:from>
    <xdr:to>
      <xdr:col>67</xdr:col>
      <xdr:colOff>101600</xdr:colOff>
      <xdr:row>105</xdr:row>
      <xdr:rowOff>95976</xdr:rowOff>
    </xdr:to>
    <xdr:sp macro="" textlink="">
      <xdr:nvSpPr>
        <xdr:cNvPr id="763" name="楕円 762">
          <a:extLst>
            <a:ext uri="{FF2B5EF4-FFF2-40B4-BE49-F238E27FC236}">
              <a16:creationId xmlns:a16="http://schemas.microsoft.com/office/drawing/2014/main" id="{281F2B4B-890C-480A-A259-EF1083A0606E}"/>
            </a:ext>
          </a:extLst>
        </xdr:cNvPr>
        <xdr:cNvSpPr/>
      </xdr:nvSpPr>
      <xdr:spPr>
        <a:xfrm>
          <a:off x="11231880" y="17600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48442</xdr:rowOff>
    </xdr:to>
    <xdr:cxnSp macro="">
      <xdr:nvCxnSpPr>
        <xdr:cNvPr id="764" name="直線コネクタ 763">
          <a:extLst>
            <a:ext uri="{FF2B5EF4-FFF2-40B4-BE49-F238E27FC236}">
              <a16:creationId xmlns:a16="http://schemas.microsoft.com/office/drawing/2014/main" id="{AFEC0683-4F5F-4481-8A62-D458FC76E43A}"/>
            </a:ext>
          </a:extLst>
        </xdr:cNvPr>
        <xdr:cNvCxnSpPr/>
      </xdr:nvCxnSpPr>
      <xdr:spPr>
        <a:xfrm>
          <a:off x="11282680" y="17647376"/>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65" name="n_1aveValue【庁舎】&#10;有形固定資産減価償却率">
          <a:extLst>
            <a:ext uri="{FF2B5EF4-FFF2-40B4-BE49-F238E27FC236}">
              <a16:creationId xmlns:a16="http://schemas.microsoft.com/office/drawing/2014/main" id="{E9FA1112-466D-4260-ABDC-63C62CEC2EF8}"/>
            </a:ext>
          </a:extLst>
        </xdr:cNvPr>
        <xdr:cNvSpPr txBox="1"/>
      </xdr:nvSpPr>
      <xdr:spPr>
        <a:xfrm>
          <a:off x="13437244"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66" name="n_2aveValue【庁舎】&#10;有形固定資産減価償却率">
          <a:extLst>
            <a:ext uri="{FF2B5EF4-FFF2-40B4-BE49-F238E27FC236}">
              <a16:creationId xmlns:a16="http://schemas.microsoft.com/office/drawing/2014/main" id="{CBBF79C8-7D0E-4BA9-8770-537112E1CC72}"/>
            </a:ext>
          </a:extLst>
        </xdr:cNvPr>
        <xdr:cNvSpPr txBox="1"/>
      </xdr:nvSpPr>
      <xdr:spPr>
        <a:xfrm>
          <a:off x="12675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67" name="n_3aveValue【庁舎】&#10;有形固定資産減価償却率">
          <a:extLst>
            <a:ext uri="{FF2B5EF4-FFF2-40B4-BE49-F238E27FC236}">
              <a16:creationId xmlns:a16="http://schemas.microsoft.com/office/drawing/2014/main" id="{2160E4D2-CDB2-47A5-871C-7354A3C47E1A}"/>
            </a:ext>
          </a:extLst>
        </xdr:cNvPr>
        <xdr:cNvSpPr txBox="1"/>
      </xdr:nvSpPr>
      <xdr:spPr>
        <a:xfrm>
          <a:off x="11900544" y="1737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68" name="n_4aveValue【庁舎】&#10;有形固定資産減価償却率">
          <a:extLst>
            <a:ext uri="{FF2B5EF4-FFF2-40B4-BE49-F238E27FC236}">
              <a16:creationId xmlns:a16="http://schemas.microsoft.com/office/drawing/2014/main" id="{120137CB-83A0-427C-8763-111FC4B379D6}"/>
            </a:ext>
          </a:extLst>
        </xdr:cNvPr>
        <xdr:cNvSpPr txBox="1"/>
      </xdr:nvSpPr>
      <xdr:spPr>
        <a:xfrm>
          <a:off x="1110298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8726</xdr:rowOff>
    </xdr:from>
    <xdr:ext cx="405111" cy="259045"/>
    <xdr:sp macro="" textlink="">
      <xdr:nvSpPr>
        <xdr:cNvPr id="769" name="n_1mainValue【庁舎】&#10;有形固定資産減価償却率">
          <a:extLst>
            <a:ext uri="{FF2B5EF4-FFF2-40B4-BE49-F238E27FC236}">
              <a16:creationId xmlns:a16="http://schemas.microsoft.com/office/drawing/2014/main" id="{F63BBABA-CFD4-419E-B428-F16EE27F3E62}"/>
            </a:ext>
          </a:extLst>
        </xdr:cNvPr>
        <xdr:cNvSpPr txBox="1"/>
      </xdr:nvSpPr>
      <xdr:spPr>
        <a:xfrm>
          <a:off x="13437244" y="177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127925</xdr:rowOff>
    </xdr:from>
    <xdr:ext cx="405111" cy="259045"/>
    <xdr:sp macro="" textlink="">
      <xdr:nvSpPr>
        <xdr:cNvPr id="770" name="n_2mainValue【庁舎】&#10;有形固定資産減価償却率">
          <a:extLst>
            <a:ext uri="{FF2B5EF4-FFF2-40B4-BE49-F238E27FC236}">
              <a16:creationId xmlns:a16="http://schemas.microsoft.com/office/drawing/2014/main" id="{C20CBBE1-3AF5-4E18-8936-F4B86DAB3B2F}"/>
            </a:ext>
          </a:extLst>
        </xdr:cNvPr>
        <xdr:cNvSpPr txBox="1"/>
      </xdr:nvSpPr>
      <xdr:spPr>
        <a:xfrm>
          <a:off x="126752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71" name="n_3mainValue【庁舎】&#10;有形固定資産減価償却率">
          <a:extLst>
            <a:ext uri="{FF2B5EF4-FFF2-40B4-BE49-F238E27FC236}">
              <a16:creationId xmlns:a16="http://schemas.microsoft.com/office/drawing/2014/main" id="{318CECF3-72F8-409A-8FEC-7BEDF0B147A1}"/>
            </a:ext>
          </a:extLst>
        </xdr:cNvPr>
        <xdr:cNvSpPr txBox="1"/>
      </xdr:nvSpPr>
      <xdr:spPr>
        <a:xfrm>
          <a:off x="11900544"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72" name="n_4mainValue【庁舎】&#10;有形固定資産減価償却率">
          <a:extLst>
            <a:ext uri="{FF2B5EF4-FFF2-40B4-BE49-F238E27FC236}">
              <a16:creationId xmlns:a16="http://schemas.microsoft.com/office/drawing/2014/main" id="{A281847A-D402-4638-9F90-C02BA96059CC}"/>
            </a:ext>
          </a:extLst>
        </xdr:cNvPr>
        <xdr:cNvSpPr txBox="1"/>
      </xdr:nvSpPr>
      <xdr:spPr>
        <a:xfrm>
          <a:off x="11102984" y="1768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id="{B8B9BBC4-8C06-4522-BF26-7316608F114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id="{0C6445F3-BE85-44A8-AA76-F57EDFB420D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id="{23C94D41-DB8F-4347-B7F8-996CCA5CD7B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id="{AC4FD29A-3233-4DDC-B4CD-1D016DD2997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id="{21409F0A-89C2-47A4-97B4-A4BEBDEB7D6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id="{9A5D62BD-5C1C-48AC-BC86-CD7332B4B5A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id="{E4CECCDA-F5CE-4940-985B-AD3E51351AB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id="{44519F8C-9B2D-485C-A9B6-EB80D4A6915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id="{0A6486D0-E387-4525-B91A-2C01F44963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id="{16D9D34B-8034-42F1-B937-F0A61D34F3C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3" name="直線コネクタ 782">
          <a:extLst>
            <a:ext uri="{FF2B5EF4-FFF2-40B4-BE49-F238E27FC236}">
              <a16:creationId xmlns:a16="http://schemas.microsoft.com/office/drawing/2014/main" id="{E7F5A151-B3D9-4331-B476-2935D0506321}"/>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4" name="テキスト ボックス 783">
          <a:extLst>
            <a:ext uri="{FF2B5EF4-FFF2-40B4-BE49-F238E27FC236}">
              <a16:creationId xmlns:a16="http://schemas.microsoft.com/office/drawing/2014/main" id="{6B50D5AC-621B-4E3E-A9DD-F5A156CAA5F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5" name="直線コネクタ 784">
          <a:extLst>
            <a:ext uri="{FF2B5EF4-FFF2-40B4-BE49-F238E27FC236}">
              <a16:creationId xmlns:a16="http://schemas.microsoft.com/office/drawing/2014/main" id="{F51837FA-A4F2-4677-938E-3996E442BA53}"/>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6" name="テキスト ボックス 785">
          <a:extLst>
            <a:ext uri="{FF2B5EF4-FFF2-40B4-BE49-F238E27FC236}">
              <a16:creationId xmlns:a16="http://schemas.microsoft.com/office/drawing/2014/main" id="{8770A448-EC45-4E10-9E86-F4EB8C9D5447}"/>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7" name="直線コネクタ 786">
          <a:extLst>
            <a:ext uri="{FF2B5EF4-FFF2-40B4-BE49-F238E27FC236}">
              <a16:creationId xmlns:a16="http://schemas.microsoft.com/office/drawing/2014/main" id="{43E1B220-DDAA-4D50-86AC-DF6E3F5FBCCB}"/>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8" name="テキスト ボックス 787">
          <a:extLst>
            <a:ext uri="{FF2B5EF4-FFF2-40B4-BE49-F238E27FC236}">
              <a16:creationId xmlns:a16="http://schemas.microsoft.com/office/drawing/2014/main" id="{352BCE31-563D-4C54-9663-308777C2E0D7}"/>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9" name="直線コネクタ 788">
          <a:extLst>
            <a:ext uri="{FF2B5EF4-FFF2-40B4-BE49-F238E27FC236}">
              <a16:creationId xmlns:a16="http://schemas.microsoft.com/office/drawing/2014/main" id="{3753C675-C138-4CD9-8CD8-610713B1124E}"/>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0" name="テキスト ボックス 789">
          <a:extLst>
            <a:ext uri="{FF2B5EF4-FFF2-40B4-BE49-F238E27FC236}">
              <a16:creationId xmlns:a16="http://schemas.microsoft.com/office/drawing/2014/main" id="{1851EE3C-22D9-40EE-9180-E0137D7A280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1" name="直線コネクタ 790">
          <a:extLst>
            <a:ext uri="{FF2B5EF4-FFF2-40B4-BE49-F238E27FC236}">
              <a16:creationId xmlns:a16="http://schemas.microsoft.com/office/drawing/2014/main" id="{DA813A20-1C07-4AEB-BBE1-EEB524A52593}"/>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2" name="テキスト ボックス 791">
          <a:extLst>
            <a:ext uri="{FF2B5EF4-FFF2-40B4-BE49-F238E27FC236}">
              <a16:creationId xmlns:a16="http://schemas.microsoft.com/office/drawing/2014/main" id="{EC3911C3-7099-4ADA-A522-C3198F3BD89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3" name="直線コネクタ 792">
          <a:extLst>
            <a:ext uri="{FF2B5EF4-FFF2-40B4-BE49-F238E27FC236}">
              <a16:creationId xmlns:a16="http://schemas.microsoft.com/office/drawing/2014/main" id="{99C839F4-0E28-494A-B662-3B9EEEF18B2B}"/>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94" name="テキスト ボックス 793">
          <a:extLst>
            <a:ext uri="{FF2B5EF4-FFF2-40B4-BE49-F238E27FC236}">
              <a16:creationId xmlns:a16="http://schemas.microsoft.com/office/drawing/2014/main" id="{3AC6A78F-BD40-4E4A-877D-38DB1E470D18}"/>
            </a:ext>
          </a:extLst>
        </xdr:cNvPr>
        <xdr:cNvSpPr txBox="1"/>
      </xdr:nvSpPr>
      <xdr:spPr>
        <a:xfrm>
          <a:off x="15630721" y="16574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a16="http://schemas.microsoft.com/office/drawing/2014/main" id="{BF9765B1-037E-464D-99AB-9379607FEEA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96" name="テキスト ボックス 795">
          <a:extLst>
            <a:ext uri="{FF2B5EF4-FFF2-40B4-BE49-F238E27FC236}">
              <a16:creationId xmlns:a16="http://schemas.microsoft.com/office/drawing/2014/main" id="{AE60E273-7A50-4D8A-BD40-0553F3AC9F8B}"/>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a:extLst>
            <a:ext uri="{FF2B5EF4-FFF2-40B4-BE49-F238E27FC236}">
              <a16:creationId xmlns:a16="http://schemas.microsoft.com/office/drawing/2014/main" id="{9A05632E-1F49-4A04-884D-9EEB1A224E4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98" name="直線コネクタ 797">
          <a:extLst>
            <a:ext uri="{FF2B5EF4-FFF2-40B4-BE49-F238E27FC236}">
              <a16:creationId xmlns:a16="http://schemas.microsoft.com/office/drawing/2014/main" id="{353ED302-832E-4069-8A23-DE7C7264DAAF}"/>
            </a:ext>
          </a:extLst>
        </xdr:cNvPr>
        <xdr:cNvCxnSpPr/>
      </xdr:nvCxnSpPr>
      <xdr:spPr>
        <a:xfrm flipV="1">
          <a:off x="19509104" y="16817339"/>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99" name="【庁舎】&#10;一人当たり面積最小値テキスト">
          <a:extLst>
            <a:ext uri="{FF2B5EF4-FFF2-40B4-BE49-F238E27FC236}">
              <a16:creationId xmlns:a16="http://schemas.microsoft.com/office/drawing/2014/main" id="{F70A9045-A9CE-4830-83F1-1942959CE0A4}"/>
            </a:ext>
          </a:extLst>
        </xdr:cNvPr>
        <xdr:cNvSpPr txBox="1"/>
      </xdr:nvSpPr>
      <xdr:spPr>
        <a:xfrm>
          <a:off x="19547840" y="183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0" name="直線コネクタ 799">
          <a:extLst>
            <a:ext uri="{FF2B5EF4-FFF2-40B4-BE49-F238E27FC236}">
              <a16:creationId xmlns:a16="http://schemas.microsoft.com/office/drawing/2014/main" id="{549F17F2-0B9A-4074-BB15-FC51DA90F6C1}"/>
            </a:ext>
          </a:extLst>
        </xdr:cNvPr>
        <xdr:cNvCxnSpPr/>
      </xdr:nvCxnSpPr>
      <xdr:spPr>
        <a:xfrm>
          <a:off x="194437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01" name="【庁舎】&#10;一人当たり面積最大値テキスト">
          <a:extLst>
            <a:ext uri="{FF2B5EF4-FFF2-40B4-BE49-F238E27FC236}">
              <a16:creationId xmlns:a16="http://schemas.microsoft.com/office/drawing/2014/main" id="{10021BCC-5166-40C3-8FEC-4B23D7893BB2}"/>
            </a:ext>
          </a:extLst>
        </xdr:cNvPr>
        <xdr:cNvSpPr txBox="1"/>
      </xdr:nvSpPr>
      <xdr:spPr>
        <a:xfrm>
          <a:off x="1954784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02" name="直線コネクタ 801">
          <a:extLst>
            <a:ext uri="{FF2B5EF4-FFF2-40B4-BE49-F238E27FC236}">
              <a16:creationId xmlns:a16="http://schemas.microsoft.com/office/drawing/2014/main" id="{539047B4-DDC2-489D-95D5-9F6081AF9B82}"/>
            </a:ext>
          </a:extLst>
        </xdr:cNvPr>
        <xdr:cNvCxnSpPr/>
      </xdr:nvCxnSpPr>
      <xdr:spPr>
        <a:xfrm>
          <a:off x="194437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803" name="【庁舎】&#10;一人当たり面積平均値テキスト">
          <a:extLst>
            <a:ext uri="{FF2B5EF4-FFF2-40B4-BE49-F238E27FC236}">
              <a16:creationId xmlns:a16="http://schemas.microsoft.com/office/drawing/2014/main" id="{C7B6D5B5-2FD7-494D-AAB6-47F43C78523F}"/>
            </a:ext>
          </a:extLst>
        </xdr:cNvPr>
        <xdr:cNvSpPr txBox="1"/>
      </xdr:nvSpPr>
      <xdr:spPr>
        <a:xfrm>
          <a:off x="19547840" y="1800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804" name="フローチャート: 判断 803">
          <a:extLst>
            <a:ext uri="{FF2B5EF4-FFF2-40B4-BE49-F238E27FC236}">
              <a16:creationId xmlns:a16="http://schemas.microsoft.com/office/drawing/2014/main" id="{F43C1ECF-F808-4061-B976-E0D34564FDB4}"/>
            </a:ext>
          </a:extLst>
        </xdr:cNvPr>
        <xdr:cNvSpPr/>
      </xdr:nvSpPr>
      <xdr:spPr>
        <a:xfrm>
          <a:off x="19458940" y="1814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805" name="フローチャート: 判断 804">
          <a:extLst>
            <a:ext uri="{FF2B5EF4-FFF2-40B4-BE49-F238E27FC236}">
              <a16:creationId xmlns:a16="http://schemas.microsoft.com/office/drawing/2014/main" id="{D1076D7E-8899-4C97-ACA4-5C6E90A7327A}"/>
            </a:ext>
          </a:extLst>
        </xdr:cNvPr>
        <xdr:cNvSpPr/>
      </xdr:nvSpPr>
      <xdr:spPr>
        <a:xfrm>
          <a:off x="18735040" y="18144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806" name="フローチャート: 判断 805">
          <a:extLst>
            <a:ext uri="{FF2B5EF4-FFF2-40B4-BE49-F238E27FC236}">
              <a16:creationId xmlns:a16="http://schemas.microsoft.com/office/drawing/2014/main" id="{8802AAC5-BABE-4DEB-9650-F51921578852}"/>
            </a:ext>
          </a:extLst>
        </xdr:cNvPr>
        <xdr:cNvSpPr/>
      </xdr:nvSpPr>
      <xdr:spPr>
        <a:xfrm>
          <a:off x="17937480" y="1814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807" name="フローチャート: 判断 806">
          <a:extLst>
            <a:ext uri="{FF2B5EF4-FFF2-40B4-BE49-F238E27FC236}">
              <a16:creationId xmlns:a16="http://schemas.microsoft.com/office/drawing/2014/main" id="{2F5C53A0-BA5D-477A-814D-508B63A37BB4}"/>
            </a:ext>
          </a:extLst>
        </xdr:cNvPr>
        <xdr:cNvSpPr/>
      </xdr:nvSpPr>
      <xdr:spPr>
        <a:xfrm>
          <a:off x="17162780" y="181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808" name="フローチャート: 判断 807">
          <a:extLst>
            <a:ext uri="{FF2B5EF4-FFF2-40B4-BE49-F238E27FC236}">
              <a16:creationId xmlns:a16="http://schemas.microsoft.com/office/drawing/2014/main" id="{F368BB37-3B3A-412F-BD4A-DC925427BB8F}"/>
            </a:ext>
          </a:extLst>
        </xdr:cNvPr>
        <xdr:cNvSpPr/>
      </xdr:nvSpPr>
      <xdr:spPr>
        <a:xfrm>
          <a:off x="16388080" y="181559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C6E64EE4-F68B-4662-BEDE-E5FCBAE880F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42AECAF2-656A-47AC-B4AD-B9095D8077B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A069333D-94CA-4A90-8137-7FCCD87AC2F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D883E428-D8B6-45F4-B672-20E5CD8820A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6CD7C987-E2B4-4578-B13D-F44FC087765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65731</xdr:rowOff>
    </xdr:from>
    <xdr:to>
      <xdr:col>116</xdr:col>
      <xdr:colOff>114300</xdr:colOff>
      <xdr:row>108</xdr:row>
      <xdr:rowOff>167331</xdr:rowOff>
    </xdr:to>
    <xdr:sp macro="" textlink="">
      <xdr:nvSpPr>
        <xdr:cNvPr id="814" name="楕円 813">
          <a:extLst>
            <a:ext uri="{FF2B5EF4-FFF2-40B4-BE49-F238E27FC236}">
              <a16:creationId xmlns:a16="http://schemas.microsoft.com/office/drawing/2014/main" id="{2D458B06-1CDB-4437-9749-CB4F3B26BA7A}"/>
            </a:ext>
          </a:extLst>
        </xdr:cNvPr>
        <xdr:cNvSpPr/>
      </xdr:nvSpPr>
      <xdr:spPr>
        <a:xfrm>
          <a:off x="19458940" y="181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815" name="【庁舎】&#10;一人当たり面積該当値テキスト">
          <a:extLst>
            <a:ext uri="{FF2B5EF4-FFF2-40B4-BE49-F238E27FC236}">
              <a16:creationId xmlns:a16="http://schemas.microsoft.com/office/drawing/2014/main" id="{88E28E10-6DC7-4777-863C-52390C021A4F}"/>
            </a:ext>
          </a:extLst>
        </xdr:cNvPr>
        <xdr:cNvSpPr txBox="1"/>
      </xdr:nvSpPr>
      <xdr:spPr>
        <a:xfrm>
          <a:off x="19547840" y="1812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66385</xdr:rowOff>
    </xdr:from>
    <xdr:to>
      <xdr:col>112</xdr:col>
      <xdr:colOff>38100</xdr:colOff>
      <xdr:row>108</xdr:row>
      <xdr:rowOff>167985</xdr:rowOff>
    </xdr:to>
    <xdr:sp macro="" textlink="">
      <xdr:nvSpPr>
        <xdr:cNvPr id="816" name="楕円 815">
          <a:extLst>
            <a:ext uri="{FF2B5EF4-FFF2-40B4-BE49-F238E27FC236}">
              <a16:creationId xmlns:a16="http://schemas.microsoft.com/office/drawing/2014/main" id="{A6B3AE84-FE2D-4233-A985-93DCB199B1CE}"/>
            </a:ext>
          </a:extLst>
        </xdr:cNvPr>
        <xdr:cNvSpPr/>
      </xdr:nvSpPr>
      <xdr:spPr>
        <a:xfrm>
          <a:off x="18735040" y="181715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116531</xdr:rowOff>
    </xdr:from>
    <xdr:to>
      <xdr:col>116</xdr:col>
      <xdr:colOff>63500</xdr:colOff>
      <xdr:row>108</xdr:row>
      <xdr:rowOff>117185</xdr:rowOff>
    </xdr:to>
    <xdr:cxnSp macro="">
      <xdr:nvCxnSpPr>
        <xdr:cNvPr id="817" name="直線コネクタ 816">
          <a:extLst>
            <a:ext uri="{FF2B5EF4-FFF2-40B4-BE49-F238E27FC236}">
              <a16:creationId xmlns:a16="http://schemas.microsoft.com/office/drawing/2014/main" id="{E00C1A4F-713A-483A-BF4E-FC09ABB920F2}"/>
            </a:ext>
          </a:extLst>
        </xdr:cNvPr>
        <xdr:cNvCxnSpPr/>
      </xdr:nvCxnSpPr>
      <xdr:spPr>
        <a:xfrm flipV="1">
          <a:off x="18778220" y="18221651"/>
          <a:ext cx="73152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88102</xdr:rowOff>
    </xdr:from>
    <xdr:to>
      <xdr:col>107</xdr:col>
      <xdr:colOff>101600</xdr:colOff>
      <xdr:row>109</xdr:row>
      <xdr:rowOff>18252</xdr:rowOff>
    </xdr:to>
    <xdr:sp macro="" textlink="">
      <xdr:nvSpPr>
        <xdr:cNvPr id="818" name="楕円 817">
          <a:extLst>
            <a:ext uri="{FF2B5EF4-FFF2-40B4-BE49-F238E27FC236}">
              <a16:creationId xmlns:a16="http://schemas.microsoft.com/office/drawing/2014/main" id="{AF1E91CA-5933-4FCB-AA33-33CF76D53352}"/>
            </a:ext>
          </a:extLst>
        </xdr:cNvPr>
        <xdr:cNvSpPr/>
      </xdr:nvSpPr>
      <xdr:spPr>
        <a:xfrm>
          <a:off x="17937480" y="18193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117185</xdr:rowOff>
    </xdr:from>
    <xdr:to>
      <xdr:col>111</xdr:col>
      <xdr:colOff>177800</xdr:colOff>
      <xdr:row>108</xdr:row>
      <xdr:rowOff>138902</xdr:rowOff>
    </xdr:to>
    <xdr:cxnSp macro="">
      <xdr:nvCxnSpPr>
        <xdr:cNvPr id="819" name="直線コネクタ 818">
          <a:extLst>
            <a:ext uri="{FF2B5EF4-FFF2-40B4-BE49-F238E27FC236}">
              <a16:creationId xmlns:a16="http://schemas.microsoft.com/office/drawing/2014/main" id="{0E726061-AC1B-4C33-89D0-A3306728FEEA}"/>
            </a:ext>
          </a:extLst>
        </xdr:cNvPr>
        <xdr:cNvCxnSpPr/>
      </xdr:nvCxnSpPr>
      <xdr:spPr>
        <a:xfrm flipV="1">
          <a:off x="17988280" y="18222305"/>
          <a:ext cx="78994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88102</xdr:rowOff>
    </xdr:from>
    <xdr:to>
      <xdr:col>102</xdr:col>
      <xdr:colOff>165100</xdr:colOff>
      <xdr:row>109</xdr:row>
      <xdr:rowOff>18252</xdr:rowOff>
    </xdr:to>
    <xdr:sp macro="" textlink="">
      <xdr:nvSpPr>
        <xdr:cNvPr id="820" name="楕円 819">
          <a:extLst>
            <a:ext uri="{FF2B5EF4-FFF2-40B4-BE49-F238E27FC236}">
              <a16:creationId xmlns:a16="http://schemas.microsoft.com/office/drawing/2014/main" id="{0E16C03F-C31E-43D7-BFBA-33A8C7B57322}"/>
            </a:ext>
          </a:extLst>
        </xdr:cNvPr>
        <xdr:cNvSpPr/>
      </xdr:nvSpPr>
      <xdr:spPr>
        <a:xfrm>
          <a:off x="17162780" y="18193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138902</xdr:rowOff>
    </xdr:from>
    <xdr:to>
      <xdr:col>107</xdr:col>
      <xdr:colOff>50800</xdr:colOff>
      <xdr:row>108</xdr:row>
      <xdr:rowOff>138902</xdr:rowOff>
    </xdr:to>
    <xdr:cxnSp macro="">
      <xdr:nvCxnSpPr>
        <xdr:cNvPr id="821" name="直線コネクタ 820">
          <a:extLst>
            <a:ext uri="{FF2B5EF4-FFF2-40B4-BE49-F238E27FC236}">
              <a16:creationId xmlns:a16="http://schemas.microsoft.com/office/drawing/2014/main" id="{151BF1A1-7218-472D-B4BD-A839CD9FC189}"/>
            </a:ext>
          </a:extLst>
        </xdr:cNvPr>
        <xdr:cNvCxnSpPr/>
      </xdr:nvCxnSpPr>
      <xdr:spPr>
        <a:xfrm>
          <a:off x="17213580" y="1824402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70140</xdr:rowOff>
    </xdr:from>
    <xdr:to>
      <xdr:col>98</xdr:col>
      <xdr:colOff>38100</xdr:colOff>
      <xdr:row>109</xdr:row>
      <xdr:rowOff>290</xdr:rowOff>
    </xdr:to>
    <xdr:sp macro="" textlink="">
      <xdr:nvSpPr>
        <xdr:cNvPr id="822" name="楕円 821">
          <a:extLst>
            <a:ext uri="{FF2B5EF4-FFF2-40B4-BE49-F238E27FC236}">
              <a16:creationId xmlns:a16="http://schemas.microsoft.com/office/drawing/2014/main" id="{7452DA35-E253-496F-A58D-2923F57ACBDB}"/>
            </a:ext>
          </a:extLst>
        </xdr:cNvPr>
        <xdr:cNvSpPr/>
      </xdr:nvSpPr>
      <xdr:spPr>
        <a:xfrm>
          <a:off x="16388080" y="1817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120940</xdr:rowOff>
    </xdr:from>
    <xdr:to>
      <xdr:col>102</xdr:col>
      <xdr:colOff>114300</xdr:colOff>
      <xdr:row>108</xdr:row>
      <xdr:rowOff>138902</xdr:rowOff>
    </xdr:to>
    <xdr:cxnSp macro="">
      <xdr:nvCxnSpPr>
        <xdr:cNvPr id="823" name="直線コネクタ 822">
          <a:extLst>
            <a:ext uri="{FF2B5EF4-FFF2-40B4-BE49-F238E27FC236}">
              <a16:creationId xmlns:a16="http://schemas.microsoft.com/office/drawing/2014/main" id="{581A5A82-02F6-4F84-8CF5-F6F8B4E15AA8}"/>
            </a:ext>
          </a:extLst>
        </xdr:cNvPr>
        <xdr:cNvCxnSpPr/>
      </xdr:nvCxnSpPr>
      <xdr:spPr>
        <a:xfrm>
          <a:off x="16431260" y="18226060"/>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24" name="n_1aveValue【庁舎】&#10;一人当たり面積">
          <a:extLst>
            <a:ext uri="{FF2B5EF4-FFF2-40B4-BE49-F238E27FC236}">
              <a16:creationId xmlns:a16="http://schemas.microsoft.com/office/drawing/2014/main" id="{7E2AD1CE-AFE2-4F02-9D98-2B65754C88E1}"/>
            </a:ext>
          </a:extLst>
        </xdr:cNvPr>
        <xdr:cNvSpPr txBox="1"/>
      </xdr:nvSpPr>
      <xdr:spPr>
        <a:xfrm>
          <a:off x="18561127" y="179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25" name="n_2aveValue【庁舎】&#10;一人当たり面積">
          <a:extLst>
            <a:ext uri="{FF2B5EF4-FFF2-40B4-BE49-F238E27FC236}">
              <a16:creationId xmlns:a16="http://schemas.microsoft.com/office/drawing/2014/main" id="{27D80856-7BA9-4B32-B4B0-3D475C0A7864}"/>
            </a:ext>
          </a:extLst>
        </xdr:cNvPr>
        <xdr:cNvSpPr txBox="1"/>
      </xdr:nvSpPr>
      <xdr:spPr>
        <a:xfrm>
          <a:off x="17776267" y="179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26" name="n_3aveValue【庁舎】&#10;一人当たり面積">
          <a:extLst>
            <a:ext uri="{FF2B5EF4-FFF2-40B4-BE49-F238E27FC236}">
              <a16:creationId xmlns:a16="http://schemas.microsoft.com/office/drawing/2014/main" id="{A6035DD6-62F5-4D46-B6BF-75502CF03173}"/>
            </a:ext>
          </a:extLst>
        </xdr:cNvPr>
        <xdr:cNvSpPr txBox="1"/>
      </xdr:nvSpPr>
      <xdr:spPr>
        <a:xfrm>
          <a:off x="17001567" y="179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27" name="n_4aveValue【庁舎】&#10;一人当たり面積">
          <a:extLst>
            <a:ext uri="{FF2B5EF4-FFF2-40B4-BE49-F238E27FC236}">
              <a16:creationId xmlns:a16="http://schemas.microsoft.com/office/drawing/2014/main" id="{9A14CBBF-50EE-4E38-AD44-4B964FCFBE4B}"/>
            </a:ext>
          </a:extLst>
        </xdr:cNvPr>
        <xdr:cNvSpPr txBox="1"/>
      </xdr:nvSpPr>
      <xdr:spPr>
        <a:xfrm>
          <a:off x="16226867" y="179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159112</xdr:rowOff>
    </xdr:from>
    <xdr:ext cx="469744" cy="259045"/>
    <xdr:sp macro="" textlink="">
      <xdr:nvSpPr>
        <xdr:cNvPr id="828" name="n_1mainValue【庁舎】&#10;一人当たり面積">
          <a:extLst>
            <a:ext uri="{FF2B5EF4-FFF2-40B4-BE49-F238E27FC236}">
              <a16:creationId xmlns:a16="http://schemas.microsoft.com/office/drawing/2014/main" id="{B9F03DC5-9FC4-4470-A890-AF9CABA9016A}"/>
            </a:ext>
          </a:extLst>
        </xdr:cNvPr>
        <xdr:cNvSpPr txBox="1"/>
      </xdr:nvSpPr>
      <xdr:spPr>
        <a:xfrm>
          <a:off x="18561127" y="182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9379</xdr:rowOff>
    </xdr:from>
    <xdr:ext cx="469744" cy="259045"/>
    <xdr:sp macro="" textlink="">
      <xdr:nvSpPr>
        <xdr:cNvPr id="829" name="n_2mainValue【庁舎】&#10;一人当たり面積">
          <a:extLst>
            <a:ext uri="{FF2B5EF4-FFF2-40B4-BE49-F238E27FC236}">
              <a16:creationId xmlns:a16="http://schemas.microsoft.com/office/drawing/2014/main" id="{7BBA4EA5-FA56-47DC-8323-C143266BA107}"/>
            </a:ext>
          </a:extLst>
        </xdr:cNvPr>
        <xdr:cNvSpPr txBox="1"/>
      </xdr:nvSpPr>
      <xdr:spPr>
        <a:xfrm>
          <a:off x="17776267" y="182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9379</xdr:rowOff>
    </xdr:from>
    <xdr:ext cx="469744" cy="259045"/>
    <xdr:sp macro="" textlink="">
      <xdr:nvSpPr>
        <xdr:cNvPr id="830" name="n_3mainValue【庁舎】&#10;一人当たり面積">
          <a:extLst>
            <a:ext uri="{FF2B5EF4-FFF2-40B4-BE49-F238E27FC236}">
              <a16:creationId xmlns:a16="http://schemas.microsoft.com/office/drawing/2014/main" id="{CFA679CE-2E7C-46D2-A532-F79A484C831C}"/>
            </a:ext>
          </a:extLst>
        </xdr:cNvPr>
        <xdr:cNvSpPr txBox="1"/>
      </xdr:nvSpPr>
      <xdr:spPr>
        <a:xfrm>
          <a:off x="17001567" y="182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162867</xdr:rowOff>
    </xdr:from>
    <xdr:ext cx="469744" cy="259045"/>
    <xdr:sp macro="" textlink="">
      <xdr:nvSpPr>
        <xdr:cNvPr id="831" name="n_4mainValue【庁舎】&#10;一人当たり面積">
          <a:extLst>
            <a:ext uri="{FF2B5EF4-FFF2-40B4-BE49-F238E27FC236}">
              <a16:creationId xmlns:a16="http://schemas.microsoft.com/office/drawing/2014/main" id="{4711715C-3AD0-40CA-962F-E0E35D81C618}"/>
            </a:ext>
          </a:extLst>
        </xdr:cNvPr>
        <xdr:cNvSpPr txBox="1"/>
      </xdr:nvSpPr>
      <xdr:spPr>
        <a:xfrm>
          <a:off x="16226867" y="1826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262AAD88-EDF9-4C78-A600-9B3FC656C02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A0EF3713-3405-42EA-8850-5CEF0006072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691DCE7C-BAAA-49DD-A71F-D776D474FDE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１０ポイント以上高い施設は、保健センター、市民会館である。ともに平成元年に建設されたものであり、３０年経過することから維持管理経費が増加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それぞれの公共建物について、個別施設計画の策定を進め、施設の適正配置・適正管平成理に努めていく。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131939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64621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131939</xdr:rowOff>
    </xdr:from>
    <xdr:to>
      <xdr:col>19</xdr:col>
      <xdr:colOff>133350</xdr:colOff>
      <xdr:row>37</xdr:row>
      <xdr:rowOff>145345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4755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145345</xdr:rowOff>
    </xdr:from>
    <xdr:to>
      <xdr:col>15</xdr:col>
      <xdr:colOff>82550</xdr:colOff>
      <xdr:row>37</xdr:row>
      <xdr:rowOff>145345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48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145345</xdr:rowOff>
    </xdr:from>
    <xdr:to>
      <xdr:col>11</xdr:col>
      <xdr:colOff>31750</xdr:colOff>
      <xdr:row>37</xdr:row>
      <xdr:rowOff>145345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48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84260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81139</xdr:rowOff>
    </xdr:from>
    <xdr:to>
      <xdr:col>19</xdr:col>
      <xdr:colOff>184150</xdr:colOff>
      <xdr:row>38</xdr:row>
      <xdr:rowOff>11289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21466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94545</xdr:rowOff>
    </xdr:from>
    <xdr:to>
      <xdr:col>15</xdr:col>
      <xdr:colOff>133350</xdr:colOff>
      <xdr:row>38</xdr:row>
      <xdr:rowOff>24695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34872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94545</xdr:rowOff>
    </xdr:from>
    <xdr:to>
      <xdr:col>11</xdr:col>
      <xdr:colOff>82550</xdr:colOff>
      <xdr:row>38</xdr:row>
      <xdr:rowOff>24695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34872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94545</xdr:rowOff>
    </xdr:from>
    <xdr:to>
      <xdr:col>7</xdr:col>
      <xdr:colOff>31750</xdr:colOff>
      <xdr:row>38</xdr:row>
      <xdr:rowOff>24695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34872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地理的に空港に隣接しているため、空港を離着陸する航空機の騒音対策に係る各種補助金を住民や地区に対して交付しており、補助費等の歳出額及び当該経費に係る一般財源も多額に及んでいる。また、住宅が密集していないエリアが多い中、下水道管の敷設を行い、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3048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1217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39370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39370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39370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っているが１３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７６２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地籍調査委託料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１５０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ことが主な要因と思われる。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施設の老朽化対応が必須であることから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公共施設等個別施設計画に基づき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、集約化・複合化・廃止の検討を行い、計画的な予算執行を図っていく。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72760</xdr:rowOff>
    </xdr:from>
    <xdr:to>
      <xdr:col>23</xdr:col>
      <xdr:colOff>133350</xdr:colOff>
      <xdr:row>83</xdr:row>
      <xdr:rowOff>120199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03110"/>
          <a:ext cx="838200" cy="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72760</xdr:rowOff>
    </xdr:from>
    <xdr:to>
      <xdr:col>19</xdr:col>
      <xdr:colOff>133350</xdr:colOff>
      <xdr:row>84</xdr:row>
      <xdr:rowOff>28316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303110"/>
          <a:ext cx="889000" cy="1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77989</xdr:rowOff>
    </xdr:from>
    <xdr:to>
      <xdr:col>15</xdr:col>
      <xdr:colOff>82550</xdr:colOff>
      <xdr:row>84</xdr:row>
      <xdr:rowOff>28316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08339"/>
          <a:ext cx="889000" cy="1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7806</xdr:rowOff>
    </xdr:from>
    <xdr:to>
      <xdr:col>11</xdr:col>
      <xdr:colOff>31750</xdr:colOff>
      <xdr:row>83</xdr:row>
      <xdr:rowOff>77989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38156"/>
          <a:ext cx="889000" cy="7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69399</xdr:rowOff>
    </xdr:from>
    <xdr:to>
      <xdr:col>23</xdr:col>
      <xdr:colOff>184150</xdr:colOff>
      <xdr:row>83</xdr:row>
      <xdr:rowOff>170999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85926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4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21960</xdr:rowOff>
    </xdr:from>
    <xdr:to>
      <xdr:col>19</xdr:col>
      <xdr:colOff>184150</xdr:colOff>
      <xdr:row>83</xdr:row>
      <xdr:rowOff>123560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133737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21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148966</xdr:rowOff>
    </xdr:from>
    <xdr:to>
      <xdr:col>15</xdr:col>
      <xdr:colOff>133350</xdr:colOff>
      <xdr:row>84</xdr:row>
      <xdr:rowOff>79116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63893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6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27189</xdr:rowOff>
    </xdr:from>
    <xdr:to>
      <xdr:col>11</xdr:col>
      <xdr:colOff>82550</xdr:colOff>
      <xdr:row>83</xdr:row>
      <xdr:rowOff>128789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5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138966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2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128456</xdr:rowOff>
    </xdr:from>
    <xdr:to>
      <xdr:col>7</xdr:col>
      <xdr:colOff>31750</xdr:colOff>
      <xdr:row>83</xdr:row>
      <xdr:rowOff>58606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68783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5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ラスパイレス指数が類似団体内平均に比べて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国家公務員と比べ、高卒３０～３５年、高卒３５年以上の寄与率が高くなっている。当町の職員構成上、７級職の高卒３０年以上の職員が多くラスパイレス指数を引き上げる要因となっている。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人事評価制度と併せ、給与の適正化に努める。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68034"/>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21589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68034"/>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21589</xdr:rowOff>
    </xdr:from>
    <xdr:to>
      <xdr:col>72</xdr:col>
      <xdr:colOff>203200</xdr:colOff>
      <xdr:row>89</xdr:row>
      <xdr:rowOff>29634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2806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29634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876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11007</xdr:rowOff>
    </xdr:from>
    <xdr:to>
      <xdr:col>81</xdr:col>
      <xdr:colOff>95250</xdr:colOff>
      <xdr:row>89</xdr:row>
      <xdr:rowOff>112607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78334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1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142239</xdr:rowOff>
    </xdr:from>
    <xdr:to>
      <xdr:col>73</xdr:col>
      <xdr:colOff>44450</xdr:colOff>
      <xdr:row>89</xdr:row>
      <xdr:rowOff>72389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57166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類似団体平均を下回っているものの、県平均と比較すると７．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人多い結果となっている。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併せて職員の退職で行政サービスの質が落ちないよう平成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年３月に策定した芝山町定員管理適正化計画に則り、計画的な人材育成、世代間職員数の平準化を図っていく。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44577</xdr:rowOff>
    </xdr:from>
    <xdr:to>
      <xdr:col>81</xdr:col>
      <xdr:colOff>44450</xdr:colOff>
      <xdr:row>61</xdr:row>
      <xdr:rowOff>46387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503027"/>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30702</xdr:rowOff>
    </xdr:from>
    <xdr:to>
      <xdr:col>77</xdr:col>
      <xdr:colOff>44450</xdr:colOff>
      <xdr:row>61</xdr:row>
      <xdr:rowOff>46387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8915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161131</xdr:rowOff>
    </xdr:from>
    <xdr:to>
      <xdr:col>72</xdr:col>
      <xdr:colOff>203200</xdr:colOff>
      <xdr:row>61</xdr:row>
      <xdr:rowOff>30702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4813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156305</xdr:rowOff>
    </xdr:from>
    <xdr:to>
      <xdr:col>68</xdr:col>
      <xdr:colOff>152400</xdr:colOff>
      <xdr:row>60</xdr:row>
      <xdr:rowOff>161131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4330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165227</xdr:rowOff>
    </xdr:from>
    <xdr:to>
      <xdr:col>81</xdr:col>
      <xdr:colOff>95250</xdr:colOff>
      <xdr:row>61</xdr:row>
      <xdr:rowOff>95377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10304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167037</xdr:rowOff>
    </xdr:from>
    <xdr:to>
      <xdr:col>77</xdr:col>
      <xdr:colOff>95250</xdr:colOff>
      <xdr:row>61</xdr:row>
      <xdr:rowOff>97187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107364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2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151352</xdr:rowOff>
    </xdr:from>
    <xdr:to>
      <xdr:col>73</xdr:col>
      <xdr:colOff>44450</xdr:colOff>
      <xdr:row>61</xdr:row>
      <xdr:rowOff>81502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91679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0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110331</xdr:rowOff>
    </xdr:from>
    <xdr:to>
      <xdr:col>68</xdr:col>
      <xdr:colOff>203200</xdr:colOff>
      <xdr:row>61</xdr:row>
      <xdr:rowOff>40481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50658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6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105505</xdr:rowOff>
    </xdr:from>
    <xdr:to>
      <xdr:col>64</xdr:col>
      <xdr:colOff>152400</xdr:colOff>
      <xdr:row>61</xdr:row>
      <xdr:rowOff>35655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45832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が年々、ポイントは上昇している。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41</xdr:row>
      <xdr:rowOff>8636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9947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112522</xdr:rowOff>
    </xdr:from>
    <xdr:to>
      <xdr:col>77</xdr:col>
      <xdr:colOff>44450</xdr:colOff>
      <xdr:row>40</xdr:row>
      <xdr:rowOff>141478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9705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112522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95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93218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951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61722</xdr:rowOff>
    </xdr:from>
    <xdr:to>
      <xdr:col>73</xdr:col>
      <xdr:colOff>44450</xdr:colOff>
      <xdr:row>40</xdr:row>
      <xdr:rowOff>163322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2049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今後も起債及び債務負担行為設定を適正に管理すると共に基金への計画的な積立を実施していく。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人件費における経常収支比率が類似団体平均と比較して高いが、これは主に手当支給額（地域手当）の差が原因と思われる。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手当の見直しはこれまで都度行われてきたが、今後も人件費全体の適正化に努める。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957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今後は機器の共同化、プラットフォームの統一化を図り、重複する経費をできる限り削減していく必要がある。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94996</xdr:rowOff>
    </xdr:from>
    <xdr:to>
      <xdr:col>82</xdr:col>
      <xdr:colOff>107950</xdr:colOff>
      <xdr:row>18</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810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94996</xdr:rowOff>
    </xdr:from>
    <xdr:to>
      <xdr:col>78</xdr:col>
      <xdr:colOff>69850</xdr:colOff>
      <xdr:row>18</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81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856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90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44196</xdr:rowOff>
    </xdr:from>
    <xdr:to>
      <xdr:col>78</xdr:col>
      <xdr:colOff>120650</xdr:colOff>
      <xdr:row>18</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130573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89916</xdr:rowOff>
    </xdr:from>
    <xdr:to>
      <xdr:col>69</xdr:col>
      <xdr:colOff>142875</xdr:colOff>
      <xdr:row>19</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回っており、県平均と比較</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すると８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サービスマネジメントを積極的に行うようになり、利用者のニーズと福祉サービスを結びつける機会を増やし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た結果、自立支援事業の介護給付費等が増額したことにより、昨年度より１．４ポイント増えた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自立支援事業における自助・共助機能の向上を今後も図っていく。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140607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179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値となっているが、大きく乖離はしていない。その他の項目で寄与率が高いのは繰出金に係る経常収支比率であると思われる。公営企業では、受益者負担による運営が原則であるが、維持管理や公債費に対して、一般会計からの繰出金が必須となっている。経営戦略や施設の維持補修計画を基に繰出金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115570</xdr:rowOff>
    </xdr:from>
    <xdr:to>
      <xdr:col>82</xdr:col>
      <xdr:colOff>107950</xdr:colOff>
      <xdr:row>58</xdr:row>
      <xdr:rowOff>138430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59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52705</xdr:rowOff>
    </xdr:from>
    <xdr:to>
      <xdr:col>78</xdr:col>
      <xdr:colOff>69850</xdr:colOff>
      <xdr:row>58</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968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52705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79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24130</xdr:rowOff>
    </xdr:from>
    <xdr:to>
      <xdr:col>69</xdr:col>
      <xdr:colOff>92075</xdr:colOff>
      <xdr:row>58</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68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64770</xdr:rowOff>
    </xdr:from>
    <xdr:to>
      <xdr:col>82</xdr:col>
      <xdr:colOff>158750</xdr:colOff>
      <xdr:row>58</xdr:row>
      <xdr:rowOff>166370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36847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87630</xdr:rowOff>
    </xdr:from>
    <xdr:to>
      <xdr:col>78</xdr:col>
      <xdr:colOff>120650</xdr:colOff>
      <xdr:row>59</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2557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1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xdr:rowOff>
    </xdr:from>
    <xdr:to>
      <xdr:col>74</xdr:col>
      <xdr:colOff>31750</xdr:colOff>
      <xdr:row>58</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144780</xdr:rowOff>
    </xdr:from>
    <xdr:to>
      <xdr:col>65</xdr:col>
      <xdr:colOff>53975</xdr:colOff>
      <xdr:row>58</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131572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506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35560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過去に起こした地方債が少ないことから、類似団体内平均を１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世代間の公平な負担の平準化に留意しつつ、今後も地方債を充当する事業内容を精査し、公債費の抑制に努める。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37846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28828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xdr:rowOff>
    </xdr:from>
    <xdr:to>
      <xdr:col>19</xdr:col>
      <xdr:colOff>187325</xdr:colOff>
      <xdr:row>75</xdr:row>
      <xdr:rowOff>24130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2873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14986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2860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168148</xdr:rowOff>
    </xdr:from>
    <xdr:to>
      <xdr:col>11</xdr:col>
      <xdr:colOff>9525</xdr:colOff>
      <xdr:row>75</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2855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3573</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117348</xdr:rowOff>
    </xdr:from>
    <xdr:to>
      <xdr:col>6</xdr:col>
      <xdr:colOff>171450</xdr:colOff>
      <xdr:row>75</xdr:row>
      <xdr:rowOff>47498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57675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．１ポイント高い値となっており、財政の硬直化が見て取れる。経常収支比率で最も大きい割合を占める人件費は対前年度比で１．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減少したが扶助費、物件費及び補助費等が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、公債費以外全体で２．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ポイント増加している。航空機騒音に対する住民・地区等への補助交付金が当町独自の支出となっており、その財源のほとんどを一般財源としているため、類似団体に比べ、ポイントが大きく上がっている。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50800</xdr:rowOff>
    </xdr:from>
    <xdr:to>
      <xdr:col>82</xdr:col>
      <xdr:colOff>107950</xdr:colOff>
      <xdr:row>80</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766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142239</xdr:rowOff>
    </xdr:from>
    <xdr:to>
      <xdr:col>78</xdr:col>
      <xdr:colOff>69850</xdr:colOff>
      <xdr:row>80</xdr:row>
      <xdr:rowOff>50800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6867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142239</xdr:rowOff>
    </xdr:from>
    <xdr:to>
      <xdr:col>73</xdr:col>
      <xdr:colOff>180975</xdr:colOff>
      <xdr:row>80</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6867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7058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95250</xdr:rowOff>
    </xdr:from>
    <xdr:to>
      <xdr:col>82</xdr:col>
      <xdr:colOff>158750</xdr:colOff>
      <xdr:row>81</xdr:row>
      <xdr:rowOff>25400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3827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0</xdr:rowOff>
    </xdr:from>
    <xdr:to>
      <xdr:col>78</xdr:col>
      <xdr:colOff>120650</xdr:colOff>
      <xdr:row>80</xdr:row>
      <xdr:rowOff>101600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86377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19050</xdr:rowOff>
    </xdr:from>
    <xdr:to>
      <xdr:col>69</xdr:col>
      <xdr:colOff>142875</xdr:colOff>
      <xdr:row>80</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105427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50649</xdr:rowOff>
    </xdr:from>
    <xdr:to>
      <xdr:col>29</xdr:col>
      <xdr:colOff>127000</xdr:colOff>
      <xdr:row>17</xdr:row>
      <xdr:rowOff>52421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12924"/>
          <a:ext cx="647700" cy="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52421</xdr:rowOff>
    </xdr:from>
    <xdr:to>
      <xdr:col>26</xdr:col>
      <xdr:colOff>50800</xdr:colOff>
      <xdr:row>17</xdr:row>
      <xdr:rowOff>107788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14696"/>
          <a:ext cx="698500" cy="55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107788</xdr:rowOff>
    </xdr:from>
    <xdr:to>
      <xdr:col>22</xdr:col>
      <xdr:colOff>114300</xdr:colOff>
      <xdr:row>17</xdr:row>
      <xdr:rowOff>120424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70063"/>
          <a:ext cx="698500" cy="1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102113</xdr:rowOff>
    </xdr:from>
    <xdr:to>
      <xdr:col>18</xdr:col>
      <xdr:colOff>177800</xdr:colOff>
      <xdr:row>17</xdr:row>
      <xdr:rowOff>120424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064388"/>
          <a:ext cx="6985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171299</xdr:rowOff>
    </xdr:from>
    <xdr:to>
      <xdr:col>29</xdr:col>
      <xdr:colOff>177800</xdr:colOff>
      <xdr:row>17</xdr:row>
      <xdr:rowOff>101449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62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143376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1621</xdr:rowOff>
    </xdr:from>
    <xdr:to>
      <xdr:col>26</xdr:col>
      <xdr:colOff>101600</xdr:colOff>
      <xdr:row>17</xdr:row>
      <xdr:rowOff>103221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6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87998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5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56988</xdr:rowOff>
    </xdr:from>
    <xdr:to>
      <xdr:col>22</xdr:col>
      <xdr:colOff>165100</xdr:colOff>
      <xdr:row>17</xdr:row>
      <xdr:rowOff>158588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1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143365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0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69624</xdr:rowOff>
    </xdr:from>
    <xdr:to>
      <xdr:col>19</xdr:col>
      <xdr:colOff>38100</xdr:colOff>
      <xdr:row>17</xdr:row>
      <xdr:rowOff>171224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3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156001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1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51313</xdr:rowOff>
    </xdr:from>
    <xdr:to>
      <xdr:col>15</xdr:col>
      <xdr:colOff>101600</xdr:colOff>
      <xdr:row>17</xdr:row>
      <xdr:rowOff>152913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1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137690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9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246824</xdr:rowOff>
    </xdr:from>
    <xdr:to>
      <xdr:col>29</xdr:col>
      <xdr:colOff>127000</xdr:colOff>
      <xdr:row>35</xdr:row>
      <xdr:rowOff>277940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57174"/>
          <a:ext cx="647700" cy="3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277940</xdr:rowOff>
    </xdr:from>
    <xdr:to>
      <xdr:col>26</xdr:col>
      <xdr:colOff>50800</xdr:colOff>
      <xdr:row>35</xdr:row>
      <xdr:rowOff>317259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88290"/>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317259</xdr:rowOff>
    </xdr:from>
    <xdr:to>
      <xdr:col>22</xdr:col>
      <xdr:colOff>114300</xdr:colOff>
      <xdr:row>36</xdr:row>
      <xdr:rowOff>20498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27609"/>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20498</xdr:rowOff>
    </xdr:from>
    <xdr:to>
      <xdr:col>18</xdr:col>
      <xdr:colOff>177800</xdr:colOff>
      <xdr:row>36</xdr:row>
      <xdr:rowOff>33541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73748"/>
          <a:ext cx="698500" cy="1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196024</xdr:rowOff>
    </xdr:from>
    <xdr:to>
      <xdr:col>29</xdr:col>
      <xdr:colOff>177800</xdr:colOff>
      <xdr:row>35</xdr:row>
      <xdr:rowOff>297624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0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168101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7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227140</xdr:rowOff>
    </xdr:from>
    <xdr:to>
      <xdr:col>26</xdr:col>
      <xdr:colOff>101600</xdr:colOff>
      <xdr:row>35</xdr:row>
      <xdr:rowOff>328740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3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313517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2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266459</xdr:rowOff>
    </xdr:from>
    <xdr:to>
      <xdr:col>22</xdr:col>
      <xdr:colOff>165100</xdr:colOff>
      <xdr:row>36</xdr:row>
      <xdr:rowOff>25159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7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9936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6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312598</xdr:rowOff>
    </xdr:from>
    <xdr:to>
      <xdr:col>19</xdr:col>
      <xdr:colOff>38100</xdr:colOff>
      <xdr:row>36</xdr:row>
      <xdr:rowOff>71298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00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325641</xdr:rowOff>
    </xdr:from>
    <xdr:to>
      <xdr:col>15</xdr:col>
      <xdr:colOff>101600</xdr:colOff>
      <xdr:row>36</xdr:row>
      <xdr:rowOff>84341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3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69118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75760</xdr:rowOff>
    </xdr:from>
    <xdr:to>
      <xdr:col>24</xdr:col>
      <xdr:colOff>63500</xdr:colOff>
      <xdr:row>35</xdr:row>
      <xdr:rowOff>82100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76510"/>
          <a:ext cx="8382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75760</xdr:rowOff>
    </xdr:from>
    <xdr:to>
      <xdr:col>19</xdr:col>
      <xdr:colOff>177800</xdr:colOff>
      <xdr:row>35</xdr:row>
      <xdr:rowOff>130556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76510"/>
          <a:ext cx="8890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130556</xdr:rowOff>
    </xdr:from>
    <xdr:to>
      <xdr:col>15</xdr:col>
      <xdr:colOff>50800</xdr:colOff>
      <xdr:row>35</xdr:row>
      <xdr:rowOff>137841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1306"/>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137841</xdr:rowOff>
    </xdr:from>
    <xdr:to>
      <xdr:col>10</xdr:col>
      <xdr:colOff>114300</xdr:colOff>
      <xdr:row>35</xdr:row>
      <xdr:rowOff>154940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3859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31300</xdr:rowOff>
    </xdr:from>
    <xdr:to>
      <xdr:col>24</xdr:col>
      <xdr:colOff>114300</xdr:colOff>
      <xdr:row>35</xdr:row>
      <xdr:rowOff>132900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24960</xdr:rowOff>
    </xdr:from>
    <xdr:to>
      <xdr:col>20</xdr:col>
      <xdr:colOff>38100</xdr:colOff>
      <xdr:row>35</xdr:row>
      <xdr:rowOff>126560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117687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1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79756</xdr:rowOff>
    </xdr:from>
    <xdr:to>
      <xdr:col>15</xdr:col>
      <xdr:colOff>101600</xdr:colOff>
      <xdr:row>36</xdr:row>
      <xdr:rowOff>9906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7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87041</xdr:rowOff>
    </xdr:from>
    <xdr:to>
      <xdr:col>10</xdr:col>
      <xdr:colOff>165100</xdr:colOff>
      <xdr:row>36</xdr:row>
      <xdr:rowOff>17191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8318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25417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1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169980</xdr:rowOff>
    </xdr:from>
    <xdr:to>
      <xdr:col>24</xdr:col>
      <xdr:colOff>63500</xdr:colOff>
      <xdr:row>55</xdr:row>
      <xdr:rowOff>42897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28280"/>
          <a:ext cx="838200" cy="4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163214</xdr:rowOff>
    </xdr:from>
    <xdr:to>
      <xdr:col>19</xdr:col>
      <xdr:colOff>177800</xdr:colOff>
      <xdr:row>55</xdr:row>
      <xdr:rowOff>42897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250064"/>
          <a:ext cx="889000" cy="2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163214</xdr:rowOff>
    </xdr:from>
    <xdr:to>
      <xdr:col>15</xdr:col>
      <xdr:colOff>50800</xdr:colOff>
      <xdr:row>54</xdr:row>
      <xdr:rowOff>166693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250064"/>
          <a:ext cx="889000" cy="1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166693</xdr:rowOff>
    </xdr:from>
    <xdr:to>
      <xdr:col>10</xdr:col>
      <xdr:colOff>114300</xdr:colOff>
      <xdr:row>55</xdr:row>
      <xdr:rowOff>74650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24993"/>
          <a:ext cx="889000" cy="7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119180</xdr:rowOff>
    </xdr:from>
    <xdr:to>
      <xdr:col>24</xdr:col>
      <xdr:colOff>114300</xdr:colOff>
      <xdr:row>55</xdr:row>
      <xdr:rowOff>49330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97607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5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163547</xdr:rowOff>
    </xdr:from>
    <xdr:to>
      <xdr:col>20</xdr:col>
      <xdr:colOff>38100</xdr:colOff>
      <xdr:row>55</xdr:row>
      <xdr:rowOff>93697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84824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1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112414</xdr:rowOff>
    </xdr:from>
    <xdr:to>
      <xdr:col>15</xdr:col>
      <xdr:colOff>101600</xdr:colOff>
      <xdr:row>54</xdr:row>
      <xdr:rowOff>42564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59091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7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115893</xdr:rowOff>
    </xdr:from>
    <xdr:to>
      <xdr:col>10</xdr:col>
      <xdr:colOff>165100</xdr:colOff>
      <xdr:row>55</xdr:row>
      <xdr:rowOff>46043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62570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4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23850</xdr:rowOff>
    </xdr:from>
    <xdr:to>
      <xdr:col>6</xdr:col>
      <xdr:colOff>38100</xdr:colOff>
      <xdr:row>55</xdr:row>
      <xdr:rowOff>125450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141977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2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125276</xdr:rowOff>
    </xdr:from>
    <xdr:to>
      <xdr:col>24</xdr:col>
      <xdr:colOff>63500</xdr:colOff>
      <xdr:row>77</xdr:row>
      <xdr:rowOff>163199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26926"/>
          <a:ext cx="838200" cy="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163199</xdr:rowOff>
    </xdr:from>
    <xdr:to>
      <xdr:col>19</xdr:col>
      <xdr:colOff>177800</xdr:colOff>
      <xdr:row>78</xdr:row>
      <xdr:rowOff>100495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64849"/>
          <a:ext cx="889000" cy="10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26017</xdr:rowOff>
    </xdr:from>
    <xdr:to>
      <xdr:col>15</xdr:col>
      <xdr:colOff>50800</xdr:colOff>
      <xdr:row>78</xdr:row>
      <xdr:rowOff>100495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99117"/>
          <a:ext cx="8890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26017</xdr:rowOff>
    </xdr:from>
    <xdr:to>
      <xdr:col>10</xdr:col>
      <xdr:colOff>114300</xdr:colOff>
      <xdr:row>78</xdr:row>
      <xdr:rowOff>28166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9911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74476</xdr:rowOff>
    </xdr:from>
    <xdr:to>
      <xdr:col>24</xdr:col>
      <xdr:colOff>114300</xdr:colOff>
      <xdr:row>78</xdr:row>
      <xdr:rowOff>4626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52903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5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112399</xdr:rowOff>
    </xdr:from>
    <xdr:to>
      <xdr:col>20</xdr:col>
      <xdr:colOff>38100</xdr:colOff>
      <xdr:row>78</xdr:row>
      <xdr:rowOff>42549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33676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0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49695</xdr:rowOff>
    </xdr:from>
    <xdr:to>
      <xdr:col>15</xdr:col>
      <xdr:colOff>101600</xdr:colOff>
      <xdr:row>78</xdr:row>
      <xdr:rowOff>151295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142422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146667</xdr:rowOff>
    </xdr:from>
    <xdr:to>
      <xdr:col>10</xdr:col>
      <xdr:colOff>165100</xdr:colOff>
      <xdr:row>78</xdr:row>
      <xdr:rowOff>76817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67944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148816</xdr:rowOff>
    </xdr:from>
    <xdr:to>
      <xdr:col>6</xdr:col>
      <xdr:colOff>38100</xdr:colOff>
      <xdr:row>78</xdr:row>
      <xdr:rowOff>78966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70093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4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79986</xdr:rowOff>
    </xdr:from>
    <xdr:to>
      <xdr:col>24</xdr:col>
      <xdr:colOff>63500</xdr:colOff>
      <xdr:row>98</xdr:row>
      <xdr:rowOff>125298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82086"/>
          <a:ext cx="838200" cy="4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88609</xdr:rowOff>
    </xdr:from>
    <xdr:to>
      <xdr:col>19</xdr:col>
      <xdr:colOff>177800</xdr:colOff>
      <xdr:row>98</xdr:row>
      <xdr:rowOff>125298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90709"/>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51428</xdr:rowOff>
    </xdr:from>
    <xdr:to>
      <xdr:col>15</xdr:col>
      <xdr:colOff>50800</xdr:colOff>
      <xdr:row>98</xdr:row>
      <xdr:rowOff>88609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53528"/>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51428</xdr:rowOff>
    </xdr:from>
    <xdr:to>
      <xdr:col>10</xdr:col>
      <xdr:colOff>114300</xdr:colOff>
      <xdr:row>98</xdr:row>
      <xdr:rowOff>151473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53528"/>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29186</xdr:rowOff>
    </xdr:from>
    <xdr:to>
      <xdr:col>24</xdr:col>
      <xdr:colOff>114300</xdr:colOff>
      <xdr:row>98</xdr:row>
      <xdr:rowOff>130786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7613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74498</xdr:rowOff>
    </xdr:from>
    <xdr:to>
      <xdr:col>20</xdr:col>
      <xdr:colOff>38100</xdr:colOff>
      <xdr:row>99</xdr:row>
      <xdr:rowOff>4648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167225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37809</xdr:rowOff>
    </xdr:from>
    <xdr:to>
      <xdr:col>15</xdr:col>
      <xdr:colOff>101600</xdr:colOff>
      <xdr:row>98</xdr:row>
      <xdr:rowOff>139409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130536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628</xdr:rowOff>
    </xdr:from>
    <xdr:to>
      <xdr:col>10</xdr:col>
      <xdr:colOff>165100</xdr:colOff>
      <xdr:row>98</xdr:row>
      <xdr:rowOff>102228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93355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100673</xdr:rowOff>
    </xdr:from>
    <xdr:to>
      <xdr:col>6</xdr:col>
      <xdr:colOff>38100</xdr:colOff>
      <xdr:row>99</xdr:row>
      <xdr:rowOff>30823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21950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24646</xdr:rowOff>
    </xdr:from>
    <xdr:to>
      <xdr:col>55</xdr:col>
      <xdr:colOff>0</xdr:colOff>
      <xdr:row>36</xdr:row>
      <xdr:rowOff>78755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96846"/>
          <a:ext cx="8382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67257</xdr:rowOff>
    </xdr:from>
    <xdr:to>
      <xdr:col>50</xdr:col>
      <xdr:colOff>114300</xdr:colOff>
      <xdr:row>36</xdr:row>
      <xdr:rowOff>78755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239457"/>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53091</xdr:rowOff>
    </xdr:from>
    <xdr:to>
      <xdr:col>45</xdr:col>
      <xdr:colOff>177800</xdr:colOff>
      <xdr:row>36</xdr:row>
      <xdr:rowOff>67257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25291"/>
          <a:ext cx="889000" cy="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53091</xdr:rowOff>
    </xdr:from>
    <xdr:to>
      <xdr:col>41</xdr:col>
      <xdr:colOff>50800</xdr:colOff>
      <xdr:row>36</xdr:row>
      <xdr:rowOff>91732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25291"/>
          <a:ext cx="889000" cy="3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145296</xdr:rowOff>
    </xdr:from>
    <xdr:to>
      <xdr:col>55</xdr:col>
      <xdr:colOff>50800</xdr:colOff>
      <xdr:row>36</xdr:row>
      <xdr:rowOff>75446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123723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2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27955</xdr:rowOff>
    </xdr:from>
    <xdr:to>
      <xdr:col>50</xdr:col>
      <xdr:colOff>165100</xdr:colOff>
      <xdr:row>36</xdr:row>
      <xdr:rowOff>129555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120682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9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16457</xdr:rowOff>
    </xdr:from>
    <xdr:to>
      <xdr:col>46</xdr:col>
      <xdr:colOff>38100</xdr:colOff>
      <xdr:row>36</xdr:row>
      <xdr:rowOff>118057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109184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2291</xdr:rowOff>
    </xdr:from>
    <xdr:to>
      <xdr:col>41</xdr:col>
      <xdr:colOff>101600</xdr:colOff>
      <xdr:row>36</xdr:row>
      <xdr:rowOff>103891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95018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26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40932</xdr:rowOff>
    </xdr:from>
    <xdr:to>
      <xdr:col>36</xdr:col>
      <xdr:colOff>165100</xdr:colOff>
      <xdr:row>36</xdr:row>
      <xdr:rowOff>142532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133659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0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74753</xdr:rowOff>
    </xdr:from>
    <xdr:to>
      <xdr:col>55</xdr:col>
      <xdr:colOff>0</xdr:colOff>
      <xdr:row>58</xdr:row>
      <xdr:rowOff>105025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18853"/>
          <a:ext cx="8382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74753</xdr:rowOff>
    </xdr:from>
    <xdr:to>
      <xdr:col>50</xdr:col>
      <xdr:colOff>114300</xdr:colOff>
      <xdr:row>58</xdr:row>
      <xdr:rowOff>107035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8853"/>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66691</xdr:rowOff>
    </xdr:from>
    <xdr:to>
      <xdr:col>45</xdr:col>
      <xdr:colOff>177800</xdr:colOff>
      <xdr:row>58</xdr:row>
      <xdr:rowOff>107035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0791"/>
          <a:ext cx="889000" cy="4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66691</xdr:rowOff>
    </xdr:from>
    <xdr:to>
      <xdr:col>41</xdr:col>
      <xdr:colOff>50800</xdr:colOff>
      <xdr:row>58</xdr:row>
      <xdr:rowOff>84318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0791"/>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54225</xdr:rowOff>
    </xdr:from>
    <xdr:to>
      <xdr:col>55</xdr:col>
      <xdr:colOff>50800</xdr:colOff>
      <xdr:row>58</xdr:row>
      <xdr:rowOff>155825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140602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23953</xdr:rowOff>
    </xdr:from>
    <xdr:to>
      <xdr:col>50</xdr:col>
      <xdr:colOff>165100</xdr:colOff>
      <xdr:row>58</xdr:row>
      <xdr:rowOff>125553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116680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56235</xdr:rowOff>
    </xdr:from>
    <xdr:to>
      <xdr:col>46</xdr:col>
      <xdr:colOff>38100</xdr:colOff>
      <xdr:row>58</xdr:row>
      <xdr:rowOff>157835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148962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15891</xdr:rowOff>
    </xdr:from>
    <xdr:to>
      <xdr:col>41</xdr:col>
      <xdr:colOff>101600</xdr:colOff>
      <xdr:row>58</xdr:row>
      <xdr:rowOff>117491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108618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5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33518</xdr:rowOff>
    </xdr:from>
    <xdr:to>
      <xdr:col>36</xdr:col>
      <xdr:colOff>165100</xdr:colOff>
      <xdr:row>58</xdr:row>
      <xdr:rowOff>135118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126245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7634</xdr:rowOff>
    </xdr:from>
    <xdr:to>
      <xdr:col>55</xdr:col>
      <xdr:colOff>0</xdr:colOff>
      <xdr:row>78</xdr:row>
      <xdr:rowOff>17938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80734"/>
          <a:ext cx="8382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7634</xdr:rowOff>
    </xdr:from>
    <xdr:to>
      <xdr:col>50</xdr:col>
      <xdr:colOff>114300</xdr:colOff>
      <xdr:row>78</xdr:row>
      <xdr:rowOff>25752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80734"/>
          <a:ext cx="8890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165554</xdr:rowOff>
    </xdr:from>
    <xdr:to>
      <xdr:col>45</xdr:col>
      <xdr:colOff>177800</xdr:colOff>
      <xdr:row>78</xdr:row>
      <xdr:rowOff>25752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67204"/>
          <a:ext cx="8890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88960</xdr:rowOff>
    </xdr:from>
    <xdr:to>
      <xdr:col>41</xdr:col>
      <xdr:colOff>50800</xdr:colOff>
      <xdr:row>77</xdr:row>
      <xdr:rowOff>165554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90610"/>
          <a:ext cx="889000" cy="7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138588</xdr:rowOff>
    </xdr:from>
    <xdr:to>
      <xdr:col>55</xdr:col>
      <xdr:colOff>50800</xdr:colOff>
      <xdr:row>78</xdr:row>
      <xdr:rowOff>68738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53515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128284</xdr:rowOff>
    </xdr:from>
    <xdr:to>
      <xdr:col>50</xdr:col>
      <xdr:colOff>165100</xdr:colOff>
      <xdr:row>78</xdr:row>
      <xdr:rowOff>58434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49561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146402</xdr:rowOff>
    </xdr:from>
    <xdr:to>
      <xdr:col>46</xdr:col>
      <xdr:colOff>38100</xdr:colOff>
      <xdr:row>78</xdr:row>
      <xdr:rowOff>76552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67679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114754</xdr:rowOff>
    </xdr:from>
    <xdr:to>
      <xdr:col>41</xdr:col>
      <xdr:colOff>101600</xdr:colOff>
      <xdr:row>78</xdr:row>
      <xdr:rowOff>44904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36031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0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38160</xdr:rowOff>
    </xdr:from>
    <xdr:to>
      <xdr:col>36</xdr:col>
      <xdr:colOff>165100</xdr:colOff>
      <xdr:row>77</xdr:row>
      <xdr:rowOff>139760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130887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3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4646</xdr:rowOff>
    </xdr:from>
    <xdr:to>
      <xdr:col>55</xdr:col>
      <xdr:colOff>0</xdr:colOff>
      <xdr:row>99</xdr:row>
      <xdr:rowOff>44397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78196"/>
          <a:ext cx="8382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4646</xdr:rowOff>
    </xdr:from>
    <xdr:to>
      <xdr:col>50</xdr:col>
      <xdr:colOff>114300</xdr:colOff>
      <xdr:row>99</xdr:row>
      <xdr:rowOff>34995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78196"/>
          <a:ext cx="889000" cy="3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160542</xdr:rowOff>
    </xdr:from>
    <xdr:to>
      <xdr:col>45</xdr:col>
      <xdr:colOff>177800</xdr:colOff>
      <xdr:row>99</xdr:row>
      <xdr:rowOff>34995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62642"/>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160542</xdr:rowOff>
    </xdr:from>
    <xdr:to>
      <xdr:col>41</xdr:col>
      <xdr:colOff>50800</xdr:colOff>
      <xdr:row>99</xdr:row>
      <xdr:rowOff>77468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62642"/>
          <a:ext cx="8890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165047</xdr:rowOff>
    </xdr:from>
    <xdr:to>
      <xdr:col>55</xdr:col>
      <xdr:colOff>50800</xdr:colOff>
      <xdr:row>99</xdr:row>
      <xdr:rowOff>95197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79974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125296</xdr:rowOff>
    </xdr:from>
    <xdr:to>
      <xdr:col>50</xdr:col>
      <xdr:colOff>165100</xdr:colOff>
      <xdr:row>99</xdr:row>
      <xdr:rowOff>55446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46573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2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155645</xdr:rowOff>
    </xdr:from>
    <xdr:to>
      <xdr:col>46</xdr:col>
      <xdr:colOff>38100</xdr:colOff>
      <xdr:row>99</xdr:row>
      <xdr:rowOff>85795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76922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109742</xdr:rowOff>
    </xdr:from>
    <xdr:to>
      <xdr:col>41</xdr:col>
      <xdr:colOff>101600</xdr:colOff>
      <xdr:row>99</xdr:row>
      <xdr:rowOff>39892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31019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26668</xdr:rowOff>
    </xdr:from>
    <xdr:to>
      <xdr:col>36</xdr:col>
      <xdr:colOff>165100</xdr:colOff>
      <xdr:row>99</xdr:row>
      <xdr:rowOff>128268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7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119395</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65379</xdr:rowOff>
    </xdr:from>
    <xdr:to>
      <xdr:col>85</xdr:col>
      <xdr:colOff>127000</xdr:colOff>
      <xdr:row>39</xdr:row>
      <xdr:rowOff>98843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51929"/>
          <a:ext cx="8382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98670</xdr:rowOff>
    </xdr:from>
    <xdr:to>
      <xdr:col>81</xdr:col>
      <xdr:colOff>50800</xdr:colOff>
      <xdr:row>39</xdr:row>
      <xdr:rowOff>98843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220"/>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98670</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85220"/>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14579</xdr:rowOff>
    </xdr:from>
    <xdr:to>
      <xdr:col>85</xdr:col>
      <xdr:colOff>177800</xdr:colOff>
      <xdr:row>39</xdr:row>
      <xdr:rowOff>116179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48043</xdr:rowOff>
    </xdr:from>
    <xdr:to>
      <xdr:col>81</xdr:col>
      <xdr:colOff>101600</xdr:colOff>
      <xdr:row>39</xdr:row>
      <xdr:rowOff>149643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140770</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24333" y="6827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47870</xdr:rowOff>
    </xdr:from>
    <xdr:to>
      <xdr:col>76</xdr:col>
      <xdr:colOff>165100</xdr:colOff>
      <xdr:row>39</xdr:row>
      <xdr:rowOff>149470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140597</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35333" y="6827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165751</xdr:rowOff>
    </xdr:from>
    <xdr:to>
      <xdr:col>85</xdr:col>
      <xdr:colOff>127000</xdr:colOff>
      <xdr:row>78</xdr:row>
      <xdr:rowOff>1753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67401"/>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1753</xdr:rowOff>
    </xdr:from>
    <xdr:to>
      <xdr:col>81</xdr:col>
      <xdr:colOff>50800</xdr:colOff>
      <xdr:row>78</xdr:row>
      <xdr:rowOff>9302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74853"/>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9302</xdr:rowOff>
    </xdr:from>
    <xdr:to>
      <xdr:col>76</xdr:col>
      <xdr:colOff>114300</xdr:colOff>
      <xdr:row>78</xdr:row>
      <xdr:rowOff>17783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8240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17783</xdr:rowOff>
    </xdr:from>
    <xdr:to>
      <xdr:col>71</xdr:col>
      <xdr:colOff>177800</xdr:colOff>
      <xdr:row>78</xdr:row>
      <xdr:rowOff>19360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9088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114951</xdr:rowOff>
    </xdr:from>
    <xdr:to>
      <xdr:col>85</xdr:col>
      <xdr:colOff>177800</xdr:colOff>
      <xdr:row>78</xdr:row>
      <xdr:rowOff>45101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93378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122403</xdr:rowOff>
    </xdr:from>
    <xdr:to>
      <xdr:col>81</xdr:col>
      <xdr:colOff>101600</xdr:colOff>
      <xdr:row>78</xdr:row>
      <xdr:rowOff>52553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43680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129952</xdr:rowOff>
    </xdr:from>
    <xdr:to>
      <xdr:col>76</xdr:col>
      <xdr:colOff>165100</xdr:colOff>
      <xdr:row>78</xdr:row>
      <xdr:rowOff>60102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51229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138433</xdr:rowOff>
    </xdr:from>
    <xdr:to>
      <xdr:col>72</xdr:col>
      <xdr:colOff>38100</xdr:colOff>
      <xdr:row>78</xdr:row>
      <xdr:rowOff>68583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59710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140010</xdr:rowOff>
    </xdr:from>
    <xdr:to>
      <xdr:col>67</xdr:col>
      <xdr:colOff>101600</xdr:colOff>
      <xdr:row>78</xdr:row>
      <xdr:rowOff>70160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61287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42069</xdr:rowOff>
    </xdr:from>
    <xdr:to>
      <xdr:col>85</xdr:col>
      <xdr:colOff>127000</xdr:colOff>
      <xdr:row>98</xdr:row>
      <xdr:rowOff>43013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44169"/>
          <a:ext cx="8382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124487</xdr:rowOff>
    </xdr:from>
    <xdr:to>
      <xdr:col>81</xdr:col>
      <xdr:colOff>50800</xdr:colOff>
      <xdr:row>98</xdr:row>
      <xdr:rowOff>42069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55137"/>
          <a:ext cx="889000" cy="8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124487</xdr:rowOff>
    </xdr:from>
    <xdr:to>
      <xdr:col>76</xdr:col>
      <xdr:colOff>114300</xdr:colOff>
      <xdr:row>98</xdr:row>
      <xdr:rowOff>31710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55137"/>
          <a:ext cx="889000" cy="7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24279</xdr:rowOff>
    </xdr:from>
    <xdr:to>
      <xdr:col>71</xdr:col>
      <xdr:colOff>177800</xdr:colOff>
      <xdr:row>98</xdr:row>
      <xdr:rowOff>31710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26379"/>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163663</xdr:rowOff>
    </xdr:from>
    <xdr:to>
      <xdr:col>85</xdr:col>
      <xdr:colOff>177800</xdr:colOff>
      <xdr:row>98</xdr:row>
      <xdr:rowOff>93813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9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162719</xdr:rowOff>
    </xdr:from>
    <xdr:to>
      <xdr:col>81</xdr:col>
      <xdr:colOff>101600</xdr:colOff>
      <xdr:row>98</xdr:row>
      <xdr:rowOff>92869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83996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88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73687</xdr:rowOff>
    </xdr:from>
    <xdr:to>
      <xdr:col>76</xdr:col>
      <xdr:colOff>165100</xdr:colOff>
      <xdr:row>98</xdr:row>
      <xdr:rowOff>3837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20364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152360</xdr:rowOff>
    </xdr:from>
    <xdr:to>
      <xdr:col>72</xdr:col>
      <xdr:colOff>38100</xdr:colOff>
      <xdr:row>98</xdr:row>
      <xdr:rowOff>82510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73637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144929</xdr:rowOff>
    </xdr:from>
    <xdr:to>
      <xdr:col>67</xdr:col>
      <xdr:colOff>101600</xdr:colOff>
      <xdr:row>98</xdr:row>
      <xdr:rowOff>75079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91606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119355</xdr:rowOff>
    </xdr:from>
    <xdr:to>
      <xdr:col>116</xdr:col>
      <xdr:colOff>63500</xdr:colOff>
      <xdr:row>38</xdr:row>
      <xdr:rowOff>2769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463005"/>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167841</xdr:rowOff>
    </xdr:from>
    <xdr:to>
      <xdr:col>111</xdr:col>
      <xdr:colOff>177800</xdr:colOff>
      <xdr:row>38</xdr:row>
      <xdr:rowOff>2769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11491"/>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135037</xdr:rowOff>
    </xdr:from>
    <xdr:to>
      <xdr:col>107</xdr:col>
      <xdr:colOff>50800</xdr:colOff>
      <xdr:row>37</xdr:row>
      <xdr:rowOff>167841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478687"/>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135037</xdr:rowOff>
    </xdr:from>
    <xdr:to>
      <xdr:col>102</xdr:col>
      <xdr:colOff>114300</xdr:colOff>
      <xdr:row>37</xdr:row>
      <xdr:rowOff>136499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47868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68555</xdr:rowOff>
    </xdr:from>
    <xdr:to>
      <xdr:col>116</xdr:col>
      <xdr:colOff>114300</xdr:colOff>
      <xdr:row>37</xdr:row>
      <xdr:rowOff>170155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91432</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2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123418</xdr:rowOff>
    </xdr:from>
    <xdr:to>
      <xdr:col>112</xdr:col>
      <xdr:colOff>38100</xdr:colOff>
      <xdr:row>38</xdr:row>
      <xdr:rowOff>53569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70095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24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117041</xdr:rowOff>
    </xdr:from>
    <xdr:to>
      <xdr:col>107</xdr:col>
      <xdr:colOff>101600</xdr:colOff>
      <xdr:row>38</xdr:row>
      <xdr:rowOff>47191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63718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3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84237</xdr:rowOff>
    </xdr:from>
    <xdr:to>
      <xdr:col>102</xdr:col>
      <xdr:colOff>165100</xdr:colOff>
      <xdr:row>38</xdr:row>
      <xdr:rowOff>14387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30914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85699</xdr:rowOff>
    </xdr:from>
    <xdr:to>
      <xdr:col>98</xdr:col>
      <xdr:colOff>38100</xdr:colOff>
      <xdr:row>38</xdr:row>
      <xdr:rowOff>15849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32376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0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163741</xdr:rowOff>
    </xdr:from>
    <xdr:to>
      <xdr:col>116</xdr:col>
      <xdr:colOff>63500</xdr:colOff>
      <xdr:row>58</xdr:row>
      <xdr:rowOff>168618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07841"/>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163741</xdr:rowOff>
    </xdr:from>
    <xdr:to>
      <xdr:col>111</xdr:col>
      <xdr:colOff>177800</xdr:colOff>
      <xdr:row>58</xdr:row>
      <xdr:rowOff>164199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0784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163399</xdr:rowOff>
    </xdr:from>
    <xdr:to>
      <xdr:col>107</xdr:col>
      <xdr:colOff>50800</xdr:colOff>
      <xdr:row>58</xdr:row>
      <xdr:rowOff>164199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0749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163399</xdr:rowOff>
    </xdr:from>
    <xdr:to>
      <xdr:col>102</xdr:col>
      <xdr:colOff>114300</xdr:colOff>
      <xdr:row>58</xdr:row>
      <xdr:rowOff>165189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07499"/>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117818</xdr:rowOff>
    </xdr:from>
    <xdr:to>
      <xdr:col>116</xdr:col>
      <xdr:colOff>114300</xdr:colOff>
      <xdr:row>59</xdr:row>
      <xdr:rowOff>47968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32745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112941</xdr:rowOff>
    </xdr:from>
    <xdr:to>
      <xdr:col>112</xdr:col>
      <xdr:colOff>38100</xdr:colOff>
      <xdr:row>59</xdr:row>
      <xdr:rowOff>43091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34218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4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113399</xdr:rowOff>
    </xdr:from>
    <xdr:to>
      <xdr:col>107</xdr:col>
      <xdr:colOff>101600</xdr:colOff>
      <xdr:row>59</xdr:row>
      <xdr:rowOff>43549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34676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5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112599</xdr:rowOff>
    </xdr:from>
    <xdr:to>
      <xdr:col>102</xdr:col>
      <xdr:colOff>165100</xdr:colOff>
      <xdr:row>59</xdr:row>
      <xdr:rowOff>42749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33876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4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114389</xdr:rowOff>
    </xdr:from>
    <xdr:to>
      <xdr:col>98</xdr:col>
      <xdr:colOff>38100</xdr:colOff>
      <xdr:row>59</xdr:row>
      <xdr:rowOff>44539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35666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5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120063</xdr:rowOff>
    </xdr:from>
    <xdr:to>
      <xdr:col>116</xdr:col>
      <xdr:colOff>63500</xdr:colOff>
      <xdr:row>75</xdr:row>
      <xdr:rowOff>129162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78813"/>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129162</xdr:rowOff>
    </xdr:from>
    <xdr:to>
      <xdr:col>111</xdr:col>
      <xdr:colOff>177800</xdr:colOff>
      <xdr:row>75</xdr:row>
      <xdr:rowOff>169083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87912"/>
          <a:ext cx="889000" cy="3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160496</xdr:rowOff>
    </xdr:from>
    <xdr:to>
      <xdr:col>107</xdr:col>
      <xdr:colOff>50800</xdr:colOff>
      <xdr:row>75</xdr:row>
      <xdr:rowOff>169083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19246"/>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160496</xdr:rowOff>
    </xdr:from>
    <xdr:to>
      <xdr:col>102</xdr:col>
      <xdr:colOff>114300</xdr:colOff>
      <xdr:row>76</xdr:row>
      <xdr:rowOff>10914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19246"/>
          <a:ext cx="889000" cy="2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69263</xdr:rowOff>
    </xdr:from>
    <xdr:to>
      <xdr:col>116</xdr:col>
      <xdr:colOff>114300</xdr:colOff>
      <xdr:row>75</xdr:row>
      <xdr:rowOff>170864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28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47690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78362</xdr:rowOff>
    </xdr:from>
    <xdr:to>
      <xdr:col>112</xdr:col>
      <xdr:colOff>38100</xdr:colOff>
      <xdr:row>76</xdr:row>
      <xdr:rowOff>8511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37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171088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118283</xdr:rowOff>
    </xdr:from>
    <xdr:to>
      <xdr:col>107</xdr:col>
      <xdr:colOff>101600</xdr:colOff>
      <xdr:row>76</xdr:row>
      <xdr:rowOff>48433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39560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109695</xdr:rowOff>
    </xdr:from>
    <xdr:to>
      <xdr:col>102</xdr:col>
      <xdr:colOff>165100</xdr:colOff>
      <xdr:row>76</xdr:row>
      <xdr:rowOff>39846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68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30973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131564</xdr:rowOff>
    </xdr:from>
    <xdr:to>
      <xdr:col>98</xdr:col>
      <xdr:colOff>38100</xdr:colOff>
      <xdr:row>76</xdr:row>
      <xdr:rowOff>61714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52841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７１０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６８６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円となっている。主な構成項目である人件費は、住民一人当たり１３５，</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０５９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円となっており、平成２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９，５５９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．６％増）しているが類似団体平均と比べると同じ水準にある。全体的に見ると、貸付金、扶助費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以外の費用については県平均を上回っているが、類似団体との比較においては、投資及び出資金の費用を除いて平均を下回る結果となっており、概ね健全な財政運営がなされている。当町は人口８千人未満の小規模団体であるが、直近５年間の人口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００人</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とが住民一人当たりコストを押し上げる要因ともなっている。これまで良好な水準にあった公債費が増加傾向にあることから今後の動向を注視するとともに事務の効率化を実施し、経常経費の圧縮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7,255
6,982
43.24
5,757,778
5,156,030
407,290
2,935,747
2,413,977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94742</xdr:rowOff>
    </xdr:from>
    <xdr:to>
      <xdr:col>24</xdr:col>
      <xdr:colOff>63500</xdr:colOff>
      <xdr:row>35</xdr:row>
      <xdr:rowOff>115951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5492"/>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115951</xdr:rowOff>
    </xdr:from>
    <xdr:to>
      <xdr:col>19</xdr:col>
      <xdr:colOff>177800</xdr:colOff>
      <xdr:row>35</xdr:row>
      <xdr:rowOff>135890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16701"/>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135890</xdr:rowOff>
    </xdr:from>
    <xdr:to>
      <xdr:col>15</xdr:col>
      <xdr:colOff>50800</xdr:colOff>
      <xdr:row>35</xdr:row>
      <xdr:rowOff>151638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36640"/>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16129</xdr:rowOff>
    </xdr:from>
    <xdr:to>
      <xdr:col>10</xdr:col>
      <xdr:colOff>114300</xdr:colOff>
      <xdr:row>35</xdr:row>
      <xdr:rowOff>151638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6879"/>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43942</xdr:rowOff>
    </xdr:from>
    <xdr:to>
      <xdr:col>24</xdr:col>
      <xdr:colOff>114300</xdr:colOff>
      <xdr:row>35</xdr:row>
      <xdr:rowOff>145542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66819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65151</xdr:rowOff>
    </xdr:from>
    <xdr:to>
      <xdr:col>20</xdr:col>
      <xdr:colOff>38100</xdr:colOff>
      <xdr:row>35</xdr:row>
      <xdr:rowOff>166751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11828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85090</xdr:rowOff>
    </xdr:from>
    <xdr:to>
      <xdr:col>15</xdr:col>
      <xdr:colOff>101600</xdr:colOff>
      <xdr:row>36</xdr:row>
      <xdr:rowOff>15240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31767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100838</xdr:rowOff>
    </xdr:from>
    <xdr:to>
      <xdr:col>10</xdr:col>
      <xdr:colOff>165100</xdr:colOff>
      <xdr:row>36</xdr:row>
      <xdr:rowOff>30988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47515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136779</xdr:rowOff>
    </xdr:from>
    <xdr:to>
      <xdr:col>6</xdr:col>
      <xdr:colOff>38100</xdr:colOff>
      <xdr:row>35</xdr:row>
      <xdr:rowOff>66929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83456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36900</xdr:rowOff>
    </xdr:from>
    <xdr:to>
      <xdr:col>24</xdr:col>
      <xdr:colOff>63500</xdr:colOff>
      <xdr:row>57</xdr:row>
      <xdr:rowOff>64401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09550"/>
          <a:ext cx="8382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111765</xdr:rowOff>
    </xdr:from>
    <xdr:to>
      <xdr:col>19</xdr:col>
      <xdr:colOff>177800</xdr:colOff>
      <xdr:row>57</xdr:row>
      <xdr:rowOff>64401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12965"/>
          <a:ext cx="889000" cy="1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111765</xdr:rowOff>
    </xdr:from>
    <xdr:to>
      <xdr:col>15</xdr:col>
      <xdr:colOff>50800</xdr:colOff>
      <xdr:row>57</xdr:row>
      <xdr:rowOff>15480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12965"/>
          <a:ext cx="889000" cy="7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15480</xdr:rowOff>
    </xdr:from>
    <xdr:to>
      <xdr:col>10</xdr:col>
      <xdr:colOff>114300</xdr:colOff>
      <xdr:row>57</xdr:row>
      <xdr:rowOff>73855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88130"/>
          <a:ext cx="889000" cy="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157550</xdr:rowOff>
    </xdr:from>
    <xdr:to>
      <xdr:col>24</xdr:col>
      <xdr:colOff>114300</xdr:colOff>
      <xdr:row>57</xdr:row>
      <xdr:rowOff>87700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1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13601</xdr:rowOff>
    </xdr:from>
    <xdr:to>
      <xdr:col>20</xdr:col>
      <xdr:colOff>38100</xdr:colOff>
      <xdr:row>57</xdr:row>
      <xdr:rowOff>115201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131728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60965</xdr:rowOff>
    </xdr:from>
    <xdr:to>
      <xdr:col>15</xdr:col>
      <xdr:colOff>101600</xdr:colOff>
      <xdr:row>56</xdr:row>
      <xdr:rowOff>162565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3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136130</xdr:rowOff>
    </xdr:from>
    <xdr:to>
      <xdr:col>10</xdr:col>
      <xdr:colOff>165100</xdr:colOff>
      <xdr:row>57</xdr:row>
      <xdr:rowOff>66280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82807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1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23055</xdr:rowOff>
    </xdr:from>
    <xdr:to>
      <xdr:col>6</xdr:col>
      <xdr:colOff>38100</xdr:colOff>
      <xdr:row>57</xdr:row>
      <xdr:rowOff>124655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141182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7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61033</xdr:rowOff>
    </xdr:from>
    <xdr:to>
      <xdr:col>24</xdr:col>
      <xdr:colOff>63500</xdr:colOff>
      <xdr:row>77</xdr:row>
      <xdr:rowOff>97025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62683"/>
          <a:ext cx="8382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61033</xdr:rowOff>
    </xdr:from>
    <xdr:to>
      <xdr:col>19</xdr:col>
      <xdr:colOff>177800</xdr:colOff>
      <xdr:row>77</xdr:row>
      <xdr:rowOff>113429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2683"/>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113429</xdr:rowOff>
    </xdr:from>
    <xdr:to>
      <xdr:col>15</xdr:col>
      <xdr:colOff>50800</xdr:colOff>
      <xdr:row>77</xdr:row>
      <xdr:rowOff>150865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5079"/>
          <a:ext cx="8890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150865</xdr:rowOff>
    </xdr:from>
    <xdr:to>
      <xdr:col>10</xdr:col>
      <xdr:colOff>114300</xdr:colOff>
      <xdr:row>78</xdr:row>
      <xdr:rowOff>10106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2515"/>
          <a:ext cx="889000"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46225</xdr:rowOff>
    </xdr:from>
    <xdr:to>
      <xdr:col>24</xdr:col>
      <xdr:colOff>114300</xdr:colOff>
      <xdr:row>77</xdr:row>
      <xdr:rowOff>147825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24652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10233</xdr:rowOff>
    </xdr:from>
    <xdr:to>
      <xdr:col>20</xdr:col>
      <xdr:colOff>38100</xdr:colOff>
      <xdr:row>77</xdr:row>
      <xdr:rowOff>111833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102960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62629</xdr:rowOff>
    </xdr:from>
    <xdr:to>
      <xdr:col>15</xdr:col>
      <xdr:colOff>101600</xdr:colOff>
      <xdr:row>77</xdr:row>
      <xdr:rowOff>164229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155356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100065</xdr:rowOff>
    </xdr:from>
    <xdr:to>
      <xdr:col>10</xdr:col>
      <xdr:colOff>165100</xdr:colOff>
      <xdr:row>78</xdr:row>
      <xdr:rowOff>30215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21342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130756</xdr:rowOff>
    </xdr:from>
    <xdr:to>
      <xdr:col>6</xdr:col>
      <xdr:colOff>38100</xdr:colOff>
      <xdr:row>78</xdr:row>
      <xdr:rowOff>60906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52033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124772</xdr:rowOff>
    </xdr:from>
    <xdr:to>
      <xdr:col>24</xdr:col>
      <xdr:colOff>63500</xdr:colOff>
      <xdr:row>97</xdr:row>
      <xdr:rowOff>131328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55422"/>
          <a:ext cx="8382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131328</xdr:rowOff>
    </xdr:from>
    <xdr:to>
      <xdr:col>19</xdr:col>
      <xdr:colOff>177800</xdr:colOff>
      <xdr:row>97</xdr:row>
      <xdr:rowOff>141007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1978"/>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139672</xdr:rowOff>
    </xdr:from>
    <xdr:to>
      <xdr:col>15</xdr:col>
      <xdr:colOff>50800</xdr:colOff>
      <xdr:row>97</xdr:row>
      <xdr:rowOff>141007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70322"/>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139672</xdr:rowOff>
    </xdr:from>
    <xdr:to>
      <xdr:col>10</xdr:col>
      <xdr:colOff>114300</xdr:colOff>
      <xdr:row>97</xdr:row>
      <xdr:rowOff>146768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70322"/>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73972</xdr:rowOff>
    </xdr:from>
    <xdr:to>
      <xdr:col>24</xdr:col>
      <xdr:colOff>114300</xdr:colOff>
      <xdr:row>98</xdr:row>
      <xdr:rowOff>4122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160349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80528</xdr:rowOff>
    </xdr:from>
    <xdr:to>
      <xdr:col>20</xdr:col>
      <xdr:colOff>38100</xdr:colOff>
      <xdr:row>98</xdr:row>
      <xdr:rowOff>10678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90207</xdr:rowOff>
    </xdr:from>
    <xdr:to>
      <xdr:col>15</xdr:col>
      <xdr:colOff>101600</xdr:colOff>
      <xdr:row>98</xdr:row>
      <xdr:rowOff>20357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88872</xdr:rowOff>
    </xdr:from>
    <xdr:to>
      <xdr:col>10</xdr:col>
      <xdr:colOff>165100</xdr:colOff>
      <xdr:row>98</xdr:row>
      <xdr:rowOff>19022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1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17245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45731</xdr:rowOff>
    </xdr:from>
    <xdr:to>
      <xdr:col>55</xdr:col>
      <xdr:colOff>0</xdr:colOff>
      <xdr:row>58</xdr:row>
      <xdr:rowOff>71429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89831"/>
          <a:ext cx="8382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45731</xdr:rowOff>
    </xdr:from>
    <xdr:to>
      <xdr:col>50</xdr:col>
      <xdr:colOff>114300</xdr:colOff>
      <xdr:row>58</xdr:row>
      <xdr:rowOff>58643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89831"/>
          <a:ext cx="889000" cy="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58643</xdr:rowOff>
    </xdr:from>
    <xdr:to>
      <xdr:col>45</xdr:col>
      <xdr:colOff>177800</xdr:colOff>
      <xdr:row>58</xdr:row>
      <xdr:rowOff>61054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02743"/>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61054</xdr:rowOff>
    </xdr:from>
    <xdr:to>
      <xdr:col>41</xdr:col>
      <xdr:colOff>50800</xdr:colOff>
      <xdr:row>58</xdr:row>
      <xdr:rowOff>75427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05154"/>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20629</xdr:rowOff>
    </xdr:from>
    <xdr:to>
      <xdr:col>55</xdr:col>
      <xdr:colOff>50800</xdr:colOff>
      <xdr:row>58</xdr:row>
      <xdr:rowOff>122229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107006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7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166381</xdr:rowOff>
    </xdr:from>
    <xdr:to>
      <xdr:col>50</xdr:col>
      <xdr:colOff>165100</xdr:colOff>
      <xdr:row>58</xdr:row>
      <xdr:rowOff>96531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87658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7843</xdr:rowOff>
    </xdr:from>
    <xdr:to>
      <xdr:col>46</xdr:col>
      <xdr:colOff>38100</xdr:colOff>
      <xdr:row>58</xdr:row>
      <xdr:rowOff>109443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100570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4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10254</xdr:rowOff>
    </xdr:from>
    <xdr:to>
      <xdr:col>41</xdr:col>
      <xdr:colOff>101600</xdr:colOff>
      <xdr:row>58</xdr:row>
      <xdr:rowOff>111854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102981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4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24627</xdr:rowOff>
    </xdr:from>
    <xdr:to>
      <xdr:col>36</xdr:col>
      <xdr:colOff>165100</xdr:colOff>
      <xdr:row>58</xdr:row>
      <xdr:rowOff>126227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117354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6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65043</xdr:rowOff>
    </xdr:from>
    <xdr:to>
      <xdr:col>55</xdr:col>
      <xdr:colOff>0</xdr:colOff>
      <xdr:row>78</xdr:row>
      <xdr:rowOff>95199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38143"/>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22524</xdr:rowOff>
    </xdr:from>
    <xdr:to>
      <xdr:col>50</xdr:col>
      <xdr:colOff>114300</xdr:colOff>
      <xdr:row>78</xdr:row>
      <xdr:rowOff>65043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24174"/>
          <a:ext cx="889000" cy="2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22524</xdr:rowOff>
    </xdr:from>
    <xdr:to>
      <xdr:col>45</xdr:col>
      <xdr:colOff>177800</xdr:colOff>
      <xdr:row>77</xdr:row>
      <xdr:rowOff>160826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24174"/>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79997</xdr:rowOff>
    </xdr:from>
    <xdr:to>
      <xdr:col>41</xdr:col>
      <xdr:colOff>50800</xdr:colOff>
      <xdr:row>77</xdr:row>
      <xdr:rowOff>160826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10197"/>
          <a:ext cx="889000" cy="2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44399</xdr:rowOff>
    </xdr:from>
    <xdr:to>
      <xdr:col>55</xdr:col>
      <xdr:colOff>50800</xdr:colOff>
      <xdr:row>78</xdr:row>
      <xdr:rowOff>145999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130776</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14243</xdr:rowOff>
    </xdr:from>
    <xdr:to>
      <xdr:col>50</xdr:col>
      <xdr:colOff>165100</xdr:colOff>
      <xdr:row>78</xdr:row>
      <xdr:rowOff>115843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106970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8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143174</xdr:rowOff>
    </xdr:from>
    <xdr:to>
      <xdr:col>46</xdr:col>
      <xdr:colOff>38100</xdr:colOff>
      <xdr:row>77</xdr:row>
      <xdr:rowOff>73324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64451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110026</xdr:rowOff>
    </xdr:from>
    <xdr:to>
      <xdr:col>41</xdr:col>
      <xdr:colOff>101600</xdr:colOff>
      <xdr:row>78</xdr:row>
      <xdr:rowOff>40176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29197</xdr:rowOff>
    </xdr:from>
    <xdr:to>
      <xdr:col>36</xdr:col>
      <xdr:colOff>165100</xdr:colOff>
      <xdr:row>76</xdr:row>
      <xdr:rowOff>130797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121924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97075</xdr:rowOff>
    </xdr:from>
    <xdr:to>
      <xdr:col>55</xdr:col>
      <xdr:colOff>0</xdr:colOff>
      <xdr:row>96</xdr:row>
      <xdr:rowOff>124141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56275"/>
          <a:ext cx="8382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124141</xdr:rowOff>
    </xdr:from>
    <xdr:to>
      <xdr:col>50</xdr:col>
      <xdr:colOff>114300</xdr:colOff>
      <xdr:row>97</xdr:row>
      <xdr:rowOff>18163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583341"/>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137483</xdr:rowOff>
    </xdr:from>
    <xdr:to>
      <xdr:col>45</xdr:col>
      <xdr:colOff>177800</xdr:colOff>
      <xdr:row>97</xdr:row>
      <xdr:rowOff>18163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596683"/>
          <a:ext cx="8890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125719</xdr:rowOff>
    </xdr:from>
    <xdr:to>
      <xdr:col>41</xdr:col>
      <xdr:colOff>50800</xdr:colOff>
      <xdr:row>96</xdr:row>
      <xdr:rowOff>137483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584919"/>
          <a:ext cx="8890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46275</xdr:rowOff>
    </xdr:from>
    <xdr:to>
      <xdr:col>55</xdr:col>
      <xdr:colOff>50800</xdr:colOff>
      <xdr:row>96</xdr:row>
      <xdr:rowOff>147875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24702</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8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73341</xdr:rowOff>
    </xdr:from>
    <xdr:to>
      <xdr:col>50</xdr:col>
      <xdr:colOff>165100</xdr:colOff>
      <xdr:row>97</xdr:row>
      <xdr:rowOff>3491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166068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138813</xdr:rowOff>
    </xdr:from>
    <xdr:to>
      <xdr:col>46</xdr:col>
      <xdr:colOff>38100</xdr:colOff>
      <xdr:row>97</xdr:row>
      <xdr:rowOff>68963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60090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86683</xdr:rowOff>
    </xdr:from>
    <xdr:to>
      <xdr:col>41</xdr:col>
      <xdr:colOff>101600</xdr:colOff>
      <xdr:row>97</xdr:row>
      <xdr:rowOff>16833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7960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74919</xdr:rowOff>
    </xdr:from>
    <xdr:to>
      <xdr:col>36</xdr:col>
      <xdr:colOff>165100</xdr:colOff>
      <xdr:row>97</xdr:row>
      <xdr:rowOff>5069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167646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2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79129</xdr:rowOff>
    </xdr:from>
    <xdr:to>
      <xdr:col>85</xdr:col>
      <xdr:colOff>127000</xdr:colOff>
      <xdr:row>37</xdr:row>
      <xdr:rowOff>121000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22779"/>
          <a:ext cx="838200" cy="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121000</xdr:rowOff>
    </xdr:from>
    <xdr:to>
      <xdr:col>81</xdr:col>
      <xdr:colOff>50800</xdr:colOff>
      <xdr:row>37</xdr:row>
      <xdr:rowOff>145819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64650"/>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145819</xdr:rowOff>
    </xdr:from>
    <xdr:to>
      <xdr:col>76</xdr:col>
      <xdr:colOff>114300</xdr:colOff>
      <xdr:row>37</xdr:row>
      <xdr:rowOff>160457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89469"/>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144104</xdr:rowOff>
    </xdr:from>
    <xdr:to>
      <xdr:col>71</xdr:col>
      <xdr:colOff>177800</xdr:colOff>
      <xdr:row>37</xdr:row>
      <xdr:rowOff>160457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87754"/>
          <a:ext cx="889000" cy="1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28329</xdr:rowOff>
    </xdr:from>
    <xdr:to>
      <xdr:col>85</xdr:col>
      <xdr:colOff>177800</xdr:colOff>
      <xdr:row>37</xdr:row>
      <xdr:rowOff>129929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5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70200</xdr:rowOff>
    </xdr:from>
    <xdr:to>
      <xdr:col>81</xdr:col>
      <xdr:colOff>101600</xdr:colOff>
      <xdr:row>38</xdr:row>
      <xdr:rowOff>350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162927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95019</xdr:rowOff>
    </xdr:from>
    <xdr:to>
      <xdr:col>76</xdr:col>
      <xdr:colOff>165100</xdr:colOff>
      <xdr:row>38</xdr:row>
      <xdr:rowOff>25169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16296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109657</xdr:rowOff>
    </xdr:from>
    <xdr:to>
      <xdr:col>72</xdr:col>
      <xdr:colOff>38100</xdr:colOff>
      <xdr:row>38</xdr:row>
      <xdr:rowOff>39807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30934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93304</xdr:rowOff>
    </xdr:from>
    <xdr:to>
      <xdr:col>67</xdr:col>
      <xdr:colOff>101600</xdr:colOff>
      <xdr:row>38</xdr:row>
      <xdr:rowOff>23454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2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131356</xdr:rowOff>
    </xdr:from>
    <xdr:to>
      <xdr:col>85</xdr:col>
      <xdr:colOff>127000</xdr:colOff>
      <xdr:row>59</xdr:row>
      <xdr:rowOff>1884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075456"/>
          <a:ext cx="838200" cy="4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106538</xdr:rowOff>
    </xdr:from>
    <xdr:to>
      <xdr:col>81</xdr:col>
      <xdr:colOff>50800</xdr:colOff>
      <xdr:row>59</xdr:row>
      <xdr:rowOff>1884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50638"/>
          <a:ext cx="889000" cy="6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13056</xdr:rowOff>
    </xdr:from>
    <xdr:to>
      <xdr:col>76</xdr:col>
      <xdr:colOff>114300</xdr:colOff>
      <xdr:row>58</xdr:row>
      <xdr:rowOff>106538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57156"/>
          <a:ext cx="889000" cy="9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13056</xdr:rowOff>
    </xdr:from>
    <xdr:to>
      <xdr:col>71</xdr:col>
      <xdr:colOff>177800</xdr:colOff>
      <xdr:row>58</xdr:row>
      <xdr:rowOff>117335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57156"/>
          <a:ext cx="889000" cy="1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80556</xdr:rowOff>
    </xdr:from>
    <xdr:to>
      <xdr:col>85</xdr:col>
      <xdr:colOff>177800</xdr:colOff>
      <xdr:row>59</xdr:row>
      <xdr:rowOff>10706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58983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100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122534</xdr:rowOff>
    </xdr:from>
    <xdr:to>
      <xdr:col>81</xdr:col>
      <xdr:colOff>101600</xdr:colOff>
      <xdr:row>59</xdr:row>
      <xdr:rowOff>52684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43811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5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55738</xdr:rowOff>
    </xdr:from>
    <xdr:to>
      <xdr:col>76</xdr:col>
      <xdr:colOff>165100</xdr:colOff>
      <xdr:row>58</xdr:row>
      <xdr:rowOff>157338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9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148465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133706</xdr:rowOff>
    </xdr:from>
    <xdr:to>
      <xdr:col>72</xdr:col>
      <xdr:colOff>38100</xdr:colOff>
      <xdr:row>58</xdr:row>
      <xdr:rowOff>63856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54983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66535</xdr:rowOff>
    </xdr:from>
    <xdr:to>
      <xdr:col>67</xdr:col>
      <xdr:colOff>101600</xdr:colOff>
      <xdr:row>58</xdr:row>
      <xdr:rowOff>168135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1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159262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0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65379</xdr:rowOff>
    </xdr:from>
    <xdr:to>
      <xdr:col>85</xdr:col>
      <xdr:colOff>127000</xdr:colOff>
      <xdr:row>79</xdr:row>
      <xdr:rowOff>98842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09929"/>
          <a:ext cx="8382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98670</xdr:rowOff>
    </xdr:from>
    <xdr:to>
      <xdr:col>81</xdr:col>
      <xdr:colOff>50800</xdr:colOff>
      <xdr:row>79</xdr:row>
      <xdr:rowOff>98842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220"/>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98670</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43220"/>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14579</xdr:rowOff>
    </xdr:from>
    <xdr:to>
      <xdr:col>85</xdr:col>
      <xdr:colOff>177800</xdr:colOff>
      <xdr:row>79</xdr:row>
      <xdr:rowOff>116179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48042</xdr:rowOff>
    </xdr:from>
    <xdr:to>
      <xdr:col>81</xdr:col>
      <xdr:colOff>101600</xdr:colOff>
      <xdr:row>79</xdr:row>
      <xdr:rowOff>149642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140769</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24333" y="13685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47870</xdr:rowOff>
    </xdr:from>
    <xdr:to>
      <xdr:col>76</xdr:col>
      <xdr:colOff>165100</xdr:colOff>
      <xdr:row>79</xdr:row>
      <xdr:rowOff>149470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140597</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68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165751</xdr:rowOff>
    </xdr:from>
    <xdr:to>
      <xdr:col>85</xdr:col>
      <xdr:colOff>127000</xdr:colOff>
      <xdr:row>98</xdr:row>
      <xdr:rowOff>1753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96401"/>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1753</xdr:rowOff>
    </xdr:from>
    <xdr:to>
      <xdr:col>81</xdr:col>
      <xdr:colOff>50800</xdr:colOff>
      <xdr:row>98</xdr:row>
      <xdr:rowOff>9302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803853"/>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9302</xdr:rowOff>
    </xdr:from>
    <xdr:to>
      <xdr:col>76</xdr:col>
      <xdr:colOff>114300</xdr:colOff>
      <xdr:row>98</xdr:row>
      <xdr:rowOff>17783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81140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17783</xdr:rowOff>
    </xdr:from>
    <xdr:to>
      <xdr:col>71</xdr:col>
      <xdr:colOff>177800</xdr:colOff>
      <xdr:row>98</xdr:row>
      <xdr:rowOff>19360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81988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114951</xdr:rowOff>
    </xdr:from>
    <xdr:to>
      <xdr:col>85</xdr:col>
      <xdr:colOff>177800</xdr:colOff>
      <xdr:row>98</xdr:row>
      <xdr:rowOff>45101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93378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122403</xdr:rowOff>
    </xdr:from>
    <xdr:to>
      <xdr:col>81</xdr:col>
      <xdr:colOff>101600</xdr:colOff>
      <xdr:row>98</xdr:row>
      <xdr:rowOff>52553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43680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129952</xdr:rowOff>
    </xdr:from>
    <xdr:to>
      <xdr:col>76</xdr:col>
      <xdr:colOff>165100</xdr:colOff>
      <xdr:row>98</xdr:row>
      <xdr:rowOff>60102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51229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138433</xdr:rowOff>
    </xdr:from>
    <xdr:to>
      <xdr:col>72</xdr:col>
      <xdr:colOff>38100</xdr:colOff>
      <xdr:row>98</xdr:row>
      <xdr:rowOff>68583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59710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140010</xdr:rowOff>
    </xdr:from>
    <xdr:to>
      <xdr:col>67</xdr:col>
      <xdr:colOff>101600</xdr:colOff>
      <xdr:row>98</xdr:row>
      <xdr:rowOff>70160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61287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当町は類似団体平均と比べると議会費及び総務費以外については下回る結果となっており、県平均と比べると、商工費以外は上回っているものの全体としては概ね健全な財政運営がなされている。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総務費においては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空港対策経費として成田国際空港を離発着する航空機の騒音対策事業にかかる経費や各種補助金が多額となっているため、類似団体平均と比べ上回っている。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また議会費が類似団体と比較して上回っている要因としては議員報酬が類似団体と比較して高額と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なっていることと推測される。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は令和元年房総半島台風の災害対応のため例年以上に取崩したため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２０％を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水準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５２４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百万（標準財政規模比</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．８３％）となっている。今後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事業の選択と集中を徹底し、行政運営の効率化・合理化を図り、積み増しを実施していく。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以来の赤字となった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赤字となった要因は災害対応のため、財政調整基金の取崩し額が平成３０年度と比べ４２６百万円多くなったことである。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これまでも全ての会計において、繰上充用や一時借入金等の対策を実施することなく、黒字経営となっており、健全な財政状況といえる。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介護</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保険特別会計の実質収支額が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８００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千円となり、標準財政規模比で前年よりも０．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ポイント増加した。過去５年の単純平均の当該数値は１．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％であることから実質収支としては大きい額とはなっていないと思われる。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一般会計では、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Ｒ０１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年度実質収支額が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４０７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２９０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千円、標準財政規模比で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％（過去５年の単純平均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％）となっている。実質収支比率は一般的に３％から５％が望ましいとされて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おり、次年度以降標準財政規模の１０％以内にするよう努める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5757778</v>
      </c>
      <c r="BO4" s="431"/>
      <c r="BP4" s="431"/>
      <c r="BQ4" s="431"/>
      <c r="BR4" s="431"/>
      <c r="BS4" s="431"/>
      <c r="BT4" s="431"/>
      <c r="BU4" s="432"/>
      <c r="BV4" s="430">
        <v>5261518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13.9</v>
      </c>
      <c r="CU4" s="437"/>
      <c r="CV4" s="437"/>
      <c r="CW4" s="437"/>
      <c r="CX4" s="437"/>
      <c r="CY4" s="437"/>
      <c r="CZ4" s="437"/>
      <c r="DA4" s="438"/>
      <c r="DB4" s="436">
        <v>6.7</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5156030</v>
      </c>
      <c r="BO5" s="468"/>
      <c r="BP5" s="468"/>
      <c r="BQ5" s="468"/>
      <c r="BR5" s="468"/>
      <c r="BS5" s="468"/>
      <c r="BT5" s="468"/>
      <c r="BU5" s="469"/>
      <c r="BV5" s="467">
        <v>4999023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92.3</v>
      </c>
      <c r="CU5" s="465"/>
      <c r="CV5" s="465"/>
      <c r="CW5" s="465"/>
      <c r="CX5" s="465"/>
      <c r="CY5" s="465"/>
      <c r="CZ5" s="465"/>
      <c r="DA5" s="466"/>
      <c r="DB5" s="464">
        <v>89.5</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601748</v>
      </c>
      <c r="BO6" s="468"/>
      <c r="BP6" s="468"/>
      <c r="BQ6" s="468"/>
      <c r="BR6" s="468"/>
      <c r="BS6" s="468"/>
      <c r="BT6" s="468"/>
      <c r="BU6" s="469"/>
      <c r="BV6" s="467">
        <v>262495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92.4</v>
      </c>
      <c r="CU6" s="505"/>
      <c r="CV6" s="505"/>
      <c r="CW6" s="505"/>
      <c r="CX6" s="505"/>
      <c r="CY6" s="505"/>
      <c r="CZ6" s="505"/>
      <c r="DA6" s="506"/>
      <c r="DB6" s="504">
        <v>90.7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194458</v>
      </c>
      <c r="BO7" s="468"/>
      <c r="BP7" s="468"/>
      <c r="BQ7" s="468"/>
      <c r="BR7" s="468"/>
      <c r="BS7" s="468"/>
      <c r="BT7" s="468"/>
      <c r="BU7" s="469"/>
      <c r="BV7" s="467">
        <v>62778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2935747</v>
      </c>
      <c r="CU7" s="468"/>
      <c r="CV7" s="468"/>
      <c r="CW7" s="468"/>
      <c r="CX7" s="468"/>
      <c r="CY7" s="468"/>
      <c r="CZ7" s="468"/>
      <c r="DA7" s="469"/>
      <c r="DB7" s="467">
        <v>2965802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407290</v>
      </c>
      <c r="BO8" s="468"/>
      <c r="BP8" s="468"/>
      <c r="BQ8" s="468"/>
      <c r="BR8" s="468"/>
      <c r="BS8" s="468"/>
      <c r="BT8" s="468"/>
      <c r="BU8" s="469"/>
      <c r="BV8" s="467">
        <v>199717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0.99</v>
      </c>
      <c r="CU8" s="508"/>
      <c r="CV8" s="508"/>
      <c r="CW8" s="508"/>
      <c r="CX8" s="508"/>
      <c r="CY8" s="508"/>
      <c r="CZ8" s="508"/>
      <c r="DA8" s="509"/>
      <c r="DB8" s="507">
        <v>0.98</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7431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207573</v>
      </c>
      <c r="BO9" s="468"/>
      <c r="BP9" s="468"/>
      <c r="BQ9" s="468"/>
      <c r="BR9" s="468"/>
      <c r="BS9" s="468"/>
      <c r="BT9" s="468"/>
      <c r="BU9" s="469"/>
      <c r="BV9" s="467">
        <v>-69608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5.3</v>
      </c>
      <c r="CU9" s="465"/>
      <c r="CV9" s="465"/>
      <c r="CW9" s="465"/>
      <c r="CX9" s="465"/>
      <c r="CY9" s="465"/>
      <c r="CZ9" s="465"/>
      <c r="DA9" s="466"/>
      <c r="DB9" s="464">
        <v>5.7</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7920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208639</v>
      </c>
      <c r="BO10" s="468"/>
      <c r="BP10" s="468"/>
      <c r="BQ10" s="468"/>
      <c r="BR10" s="468"/>
      <c r="BS10" s="468"/>
      <c r="BT10" s="468"/>
      <c r="BU10" s="469"/>
      <c r="BV10" s="467">
        <v>244233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7255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539987</v>
      </c>
      <c r="BO12" s="468"/>
      <c r="BP12" s="468"/>
      <c r="BQ12" s="468"/>
      <c r="BR12" s="468"/>
      <c r="BS12" s="468"/>
      <c r="BT12" s="468"/>
      <c r="BU12" s="469"/>
      <c r="BV12" s="467">
        <v>113875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140</v>
      </c>
      <c r="N13" s="559"/>
      <c r="O13" s="559"/>
      <c r="P13" s="559"/>
      <c r="Q13" s="560"/>
      <c r="R13" s="551">
        <v>6982</v>
      </c>
      <c r="S13" s="552"/>
      <c r="T13" s="552"/>
      <c r="U13" s="552"/>
      <c r="V13" s="553"/>
      <c r="W13" s="483" t="s">
        <v>141</v>
      </c>
      <c r="X13" s="484"/>
      <c r="Y13" s="484"/>
      <c r="Z13" s="484"/>
      <c r="AA13" s="484"/>
      <c r="AB13" s="474"/>
      <c r="AC13" s="518">
        <v>982</v>
      </c>
      <c r="AD13" s="519"/>
      <c r="AE13" s="519"/>
      <c r="AF13" s="519"/>
      <c r="AG13" s="561"/>
      <c r="AH13" s="518">
        <v>1016</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-123775</v>
      </c>
      <c r="BO13" s="468"/>
      <c r="BP13" s="468"/>
      <c r="BQ13" s="468"/>
      <c r="BR13" s="468"/>
      <c r="BS13" s="468"/>
      <c r="BT13" s="468"/>
      <c r="BU13" s="469"/>
      <c r="BV13" s="467">
        <v>60750</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6.1</v>
      </c>
      <c r="CU13" s="465"/>
      <c r="CV13" s="465"/>
      <c r="CW13" s="465"/>
      <c r="CX13" s="465"/>
      <c r="CY13" s="465"/>
      <c r="CZ13" s="465"/>
      <c r="DA13" s="466"/>
      <c r="DB13" s="464">
        <v>5.3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146</v>
      </c>
      <c r="M14" s="549"/>
      <c r="N14" s="549"/>
      <c r="O14" s="549"/>
      <c r="P14" s="549"/>
      <c r="Q14" s="550"/>
      <c r="R14" s="551">
        <v>7307</v>
      </c>
      <c r="S14" s="552"/>
      <c r="T14" s="552"/>
      <c r="U14" s="552"/>
      <c r="V14" s="553"/>
      <c r="W14" s="457"/>
      <c r="X14" s="458"/>
      <c r="Y14" s="458"/>
      <c r="Z14" s="458"/>
      <c r="AA14" s="458"/>
      <c r="AB14" s="447"/>
      <c r="AC14" s="554">
        <v>25</v>
      </c>
      <c r="AD14" s="555"/>
      <c r="AE14" s="555"/>
      <c r="AF14" s="555"/>
      <c r="AG14" s="556"/>
      <c r="AH14" s="554">
        <v>26.1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148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140</v>
      </c>
      <c r="N15" s="559"/>
      <c r="O15" s="559"/>
      <c r="P15" s="559"/>
      <c r="Q15" s="560"/>
      <c r="R15" s="551">
        <v>7086</v>
      </c>
      <c r="S15" s="552"/>
      <c r="T15" s="552"/>
      <c r="U15" s="552"/>
      <c r="V15" s="553"/>
      <c r="W15" s="483" t="s">
        <v>149</v>
      </c>
      <c r="X15" s="484"/>
      <c r="Y15" s="484"/>
      <c r="Z15" s="484"/>
      <c r="AA15" s="484"/>
      <c r="AB15" s="474"/>
      <c r="AC15" s="518">
        <v>743</v>
      </c>
      <c r="AD15" s="519"/>
      <c r="AE15" s="519"/>
      <c r="AF15" s="519"/>
      <c r="AG15" s="561"/>
      <c r="AH15" s="518">
        <v>707</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2251185</v>
      </c>
      <c r="BO15" s="431"/>
      <c r="BP15" s="431"/>
      <c r="BQ15" s="431"/>
      <c r="BR15" s="431"/>
      <c r="BS15" s="431"/>
      <c r="BT15" s="431"/>
      <c r="BU15" s="432"/>
      <c r="BV15" s="430">
        <v>2222476</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18.899999999999999</v>
      </c>
      <c r="AD16" s="555"/>
      <c r="AE16" s="555"/>
      <c r="AF16" s="555"/>
      <c r="AG16" s="556"/>
      <c r="AH16" s="554">
        <v>18.2</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2253284</v>
      </c>
      <c r="BO16" s="468"/>
      <c r="BP16" s="468"/>
      <c r="BQ16" s="468"/>
      <c r="BR16" s="468"/>
      <c r="BS16" s="468"/>
      <c r="BT16" s="468"/>
      <c r="BU16" s="469"/>
      <c r="BV16" s="467">
        <v>2244043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2198</v>
      </c>
      <c r="AD17" s="519"/>
      <c r="AE17" s="519"/>
      <c r="AF17" s="519"/>
      <c r="AG17" s="561"/>
      <c r="AH17" s="518">
        <v>2164</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2931992</v>
      </c>
      <c r="BO17" s="468"/>
      <c r="BP17" s="468"/>
      <c r="BQ17" s="468"/>
      <c r="BR17" s="468"/>
      <c r="BS17" s="468"/>
      <c r="BT17" s="468"/>
      <c r="BU17" s="469"/>
      <c r="BV17" s="467">
        <v>2901274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159</v>
      </c>
      <c r="C18" s="510"/>
      <c r="D18" s="510"/>
      <c r="E18" s="582"/>
      <c r="F18" s="582"/>
      <c r="G18" s="582"/>
      <c r="H18" s="582"/>
      <c r="I18" s="582"/>
      <c r="J18" s="582"/>
      <c r="K18" s="582"/>
      <c r="L18" s="583">
        <v>43.24</v>
      </c>
      <c r="M18" s="583"/>
      <c r="N18" s="583"/>
      <c r="O18" s="583"/>
      <c r="P18" s="583"/>
      <c r="Q18" s="583"/>
      <c r="R18" s="584"/>
      <c r="S18" s="584"/>
      <c r="T18" s="584"/>
      <c r="U18" s="584"/>
      <c r="V18" s="585"/>
      <c r="W18" s="485"/>
      <c r="X18" s="486"/>
      <c r="Y18" s="486"/>
      <c r="Z18" s="486"/>
      <c r="AA18" s="486"/>
      <c r="AB18" s="477"/>
      <c r="AC18" s="586">
        <v>56</v>
      </c>
      <c r="AD18" s="587"/>
      <c r="AE18" s="587"/>
      <c r="AF18" s="587"/>
      <c r="AG18" s="588"/>
      <c r="AH18" s="586">
        <v>55.7</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3136019</v>
      </c>
      <c r="BO18" s="468"/>
      <c r="BP18" s="468"/>
      <c r="BQ18" s="468"/>
      <c r="BR18" s="468"/>
      <c r="BS18" s="468"/>
      <c r="BT18" s="468"/>
      <c r="BU18" s="469"/>
      <c r="BV18" s="467">
        <v>3022050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161</v>
      </c>
      <c r="C19" s="510"/>
      <c r="D19" s="510"/>
      <c r="E19" s="582"/>
      <c r="F19" s="582"/>
      <c r="G19" s="582"/>
      <c r="H19" s="582"/>
      <c r="I19" s="582"/>
      <c r="J19" s="582"/>
      <c r="K19" s="582"/>
      <c r="L19" s="590">
        <v>172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4347201</v>
      </c>
      <c r="BO19" s="468"/>
      <c r="BP19" s="468"/>
      <c r="BQ19" s="468"/>
      <c r="BR19" s="468"/>
      <c r="BS19" s="468"/>
      <c r="BT19" s="468"/>
      <c r="BU19" s="469"/>
      <c r="BV19" s="467">
        <v>3873615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163</v>
      </c>
      <c r="C20" s="510"/>
      <c r="D20" s="510"/>
      <c r="E20" s="582"/>
      <c r="F20" s="582"/>
      <c r="G20" s="582"/>
      <c r="H20" s="582"/>
      <c r="I20" s="582"/>
      <c r="J20" s="582"/>
      <c r="K20" s="582"/>
      <c r="L20" s="590">
        <v>2453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2413977</v>
      </c>
      <c r="BO23" s="468"/>
      <c r="BP23" s="468"/>
      <c r="BQ23" s="468"/>
      <c r="BR23" s="468"/>
      <c r="BS23" s="468"/>
      <c r="BT23" s="468"/>
      <c r="BU23" s="469"/>
      <c r="BV23" s="467">
        <v>2475178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172</v>
      </c>
      <c r="F24" s="497"/>
      <c r="G24" s="497"/>
      <c r="H24" s="497"/>
      <c r="I24" s="497"/>
      <c r="J24" s="497"/>
      <c r="K24" s="498"/>
      <c r="L24" s="518">
        <v>1</v>
      </c>
      <c r="M24" s="519"/>
      <c r="N24" s="519"/>
      <c r="O24" s="519"/>
      <c r="P24" s="561"/>
      <c r="Q24" s="518">
        <v>7490</v>
      </c>
      <c r="R24" s="519"/>
      <c r="S24" s="519"/>
      <c r="T24" s="519"/>
      <c r="U24" s="519"/>
      <c r="V24" s="561"/>
      <c r="W24" s="620"/>
      <c r="X24" s="608"/>
      <c r="Y24" s="609"/>
      <c r="Z24" s="517" t="s">
        <v>173</v>
      </c>
      <c r="AA24" s="497"/>
      <c r="AB24" s="497"/>
      <c r="AC24" s="497"/>
      <c r="AD24" s="497"/>
      <c r="AE24" s="497"/>
      <c r="AF24" s="497"/>
      <c r="AG24" s="498"/>
      <c r="AH24" s="518">
        <v>110</v>
      </c>
      <c r="AI24" s="519"/>
      <c r="AJ24" s="519"/>
      <c r="AK24" s="519"/>
      <c r="AL24" s="561"/>
      <c r="AM24" s="518">
        <v>335500</v>
      </c>
      <c r="AN24" s="519"/>
      <c r="AO24" s="519"/>
      <c r="AP24" s="519"/>
      <c r="AQ24" s="519"/>
      <c r="AR24" s="561"/>
      <c r="AS24" s="518">
        <v>3050</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2078716</v>
      </c>
      <c r="BO24" s="468"/>
      <c r="BP24" s="468"/>
      <c r="BQ24" s="468"/>
      <c r="BR24" s="468"/>
      <c r="BS24" s="468"/>
      <c r="BT24" s="468"/>
      <c r="BU24" s="469"/>
      <c r="BV24" s="467">
        <v>2164918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175</v>
      </c>
      <c r="F25" s="497"/>
      <c r="G25" s="497"/>
      <c r="H25" s="497"/>
      <c r="I25" s="497"/>
      <c r="J25" s="497"/>
      <c r="K25" s="498"/>
      <c r="L25" s="518">
        <v>1</v>
      </c>
      <c r="M25" s="519"/>
      <c r="N25" s="519"/>
      <c r="O25" s="519"/>
      <c r="P25" s="561"/>
      <c r="Q25" s="518">
        <v>6140</v>
      </c>
      <c r="R25" s="519"/>
      <c r="S25" s="519"/>
      <c r="T25" s="519"/>
      <c r="U25" s="519"/>
      <c r="V25" s="561"/>
      <c r="W25" s="620"/>
      <c r="X25" s="608"/>
      <c r="Y25" s="609"/>
      <c r="Z25" s="517" t="s">
        <v>176</v>
      </c>
      <c r="AA25" s="497"/>
      <c r="AB25" s="497"/>
      <c r="AC25" s="497"/>
      <c r="AD25" s="497"/>
      <c r="AE25" s="497"/>
      <c r="AF25" s="497"/>
      <c r="AG25" s="498"/>
      <c r="AH25" s="518" t="s">
        <v>138</v>
      </c>
      <c r="AI25" s="519"/>
      <c r="AJ25" s="519"/>
      <c r="AK25" s="519"/>
      <c r="AL25" s="561"/>
      <c r="AM25" s="518" t="s">
        <v>138</v>
      </c>
      <c r="AN25" s="519"/>
      <c r="AO25" s="519"/>
      <c r="AP25" s="519"/>
      <c r="AQ25" s="519"/>
      <c r="AR25" s="561"/>
      <c r="AS25" s="518" t="s">
        <v>139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288558</v>
      </c>
      <c r="BO25" s="431"/>
      <c r="BP25" s="431"/>
      <c r="BQ25" s="431"/>
      <c r="BR25" s="431"/>
      <c r="BS25" s="431"/>
      <c r="BT25" s="431"/>
      <c r="BU25" s="432"/>
      <c r="BV25" s="430">
        <v>305879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178</v>
      </c>
      <c r="F26" s="497"/>
      <c r="G26" s="497"/>
      <c r="H26" s="497"/>
      <c r="I26" s="497"/>
      <c r="J26" s="497"/>
      <c r="K26" s="498"/>
      <c r="L26" s="518">
        <v>1</v>
      </c>
      <c r="M26" s="519"/>
      <c r="N26" s="519"/>
      <c r="O26" s="519"/>
      <c r="P26" s="561"/>
      <c r="Q26" s="518">
        <v>5460</v>
      </c>
      <c r="R26" s="519"/>
      <c r="S26" s="519"/>
      <c r="T26" s="519"/>
      <c r="U26" s="519"/>
      <c r="V26" s="561"/>
      <c r="W26" s="620"/>
      <c r="X26" s="608"/>
      <c r="Y26" s="609"/>
      <c r="Z26" s="517" t="s">
        <v>179</v>
      </c>
      <c r="AA26" s="630"/>
      <c r="AB26" s="630"/>
      <c r="AC26" s="630"/>
      <c r="AD26" s="630"/>
      <c r="AE26" s="630"/>
      <c r="AF26" s="630"/>
      <c r="AG26" s="631"/>
      <c r="AH26" s="518">
        <v>2</v>
      </c>
      <c r="AI26" s="519"/>
      <c r="AJ26" s="519"/>
      <c r="AK26" s="519"/>
      <c r="AL26" s="561"/>
      <c r="AM26" s="518" t="s">
        <v>180</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182</v>
      </c>
      <c r="F27" s="497"/>
      <c r="G27" s="497"/>
      <c r="H27" s="497"/>
      <c r="I27" s="497"/>
      <c r="J27" s="497"/>
      <c r="K27" s="498"/>
      <c r="L27" s="518">
        <v>1</v>
      </c>
      <c r="M27" s="519"/>
      <c r="N27" s="519"/>
      <c r="O27" s="519"/>
      <c r="P27" s="561"/>
      <c r="Q27" s="518">
        <v>2790</v>
      </c>
      <c r="R27" s="519"/>
      <c r="S27" s="519"/>
      <c r="T27" s="519"/>
      <c r="U27" s="519"/>
      <c r="V27" s="561"/>
      <c r="W27" s="620"/>
      <c r="X27" s="608"/>
      <c r="Y27" s="609"/>
      <c r="Z27" s="517" t="s">
        <v>183</v>
      </c>
      <c r="AA27" s="497"/>
      <c r="AB27" s="497"/>
      <c r="AC27" s="497"/>
      <c r="AD27" s="497"/>
      <c r="AE27" s="497"/>
      <c r="AF27" s="497"/>
      <c r="AG27" s="498"/>
      <c r="AH27" s="518" t="s">
        <v>139</v>
      </c>
      <c r="AI27" s="519"/>
      <c r="AJ27" s="519"/>
      <c r="AK27" s="519"/>
      <c r="AL27" s="561"/>
      <c r="AM27" s="518" t="s">
        <v>139</v>
      </c>
      <c r="AN27" s="519"/>
      <c r="AO27" s="519"/>
      <c r="AP27" s="519"/>
      <c r="AQ27" s="519"/>
      <c r="AR27" s="561"/>
      <c r="AS27" s="518" t="s">
        <v>139</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69199</v>
      </c>
      <c r="BO27" s="644"/>
      <c r="BP27" s="644"/>
      <c r="BQ27" s="644"/>
      <c r="BR27" s="644"/>
      <c r="BS27" s="644"/>
      <c r="BT27" s="644"/>
      <c r="BU27" s="645"/>
      <c r="BV27" s="643">
        <v>69184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185</v>
      </c>
      <c r="F28" s="497"/>
      <c r="G28" s="497"/>
      <c r="H28" s="497"/>
      <c r="I28" s="497"/>
      <c r="J28" s="497"/>
      <c r="K28" s="498"/>
      <c r="L28" s="518">
        <v>1</v>
      </c>
      <c r="M28" s="519"/>
      <c r="N28" s="519"/>
      <c r="O28" s="519"/>
      <c r="P28" s="561"/>
      <c r="Q28" s="518">
        <v>2330</v>
      </c>
      <c r="R28" s="519"/>
      <c r="S28" s="519"/>
      <c r="T28" s="519"/>
      <c r="U28" s="519"/>
      <c r="V28" s="561"/>
      <c r="W28" s="620"/>
      <c r="X28" s="608"/>
      <c r="Y28" s="609"/>
      <c r="Z28" s="517" t="s">
        <v>186</v>
      </c>
      <c r="AA28" s="497"/>
      <c r="AB28" s="497"/>
      <c r="AC28" s="497"/>
      <c r="AD28" s="497"/>
      <c r="AE28" s="497"/>
      <c r="AF28" s="497"/>
      <c r="AG28" s="498"/>
      <c r="AH28" s="518" t="s">
        <v>139</v>
      </c>
      <c r="AI28" s="519"/>
      <c r="AJ28" s="519"/>
      <c r="AK28" s="519"/>
      <c r="AL28" s="561"/>
      <c r="AM28" s="518" t="s">
        <v>139</v>
      </c>
      <c r="AN28" s="519"/>
      <c r="AO28" s="519"/>
      <c r="AP28" s="519"/>
      <c r="AQ28" s="519"/>
      <c r="AR28" s="561"/>
      <c r="AS28" s="518" t="s">
        <v>139</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523545</v>
      </c>
      <c r="BO28" s="431"/>
      <c r="BP28" s="431"/>
      <c r="BQ28" s="431"/>
      <c r="BR28" s="431"/>
      <c r="BS28" s="431"/>
      <c r="BT28" s="431"/>
      <c r="BU28" s="432"/>
      <c r="BV28" s="430">
        <v>854893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188</v>
      </c>
      <c r="F29" s="497"/>
      <c r="G29" s="497"/>
      <c r="H29" s="497"/>
      <c r="I29" s="497"/>
      <c r="J29" s="497"/>
      <c r="K29" s="498"/>
      <c r="L29" s="518">
        <v>10</v>
      </c>
      <c r="M29" s="519"/>
      <c r="N29" s="519"/>
      <c r="O29" s="519"/>
      <c r="P29" s="561"/>
      <c r="Q29" s="518">
        <v>2190</v>
      </c>
      <c r="R29" s="519"/>
      <c r="S29" s="519"/>
      <c r="T29" s="519"/>
      <c r="U29" s="519"/>
      <c r="V29" s="561"/>
      <c r="W29" s="621"/>
      <c r="X29" s="622"/>
      <c r="Y29" s="623"/>
      <c r="Z29" s="517" t="s">
        <v>189</v>
      </c>
      <c r="AA29" s="497"/>
      <c r="AB29" s="497"/>
      <c r="AC29" s="497"/>
      <c r="AD29" s="497"/>
      <c r="AE29" s="497"/>
      <c r="AF29" s="497"/>
      <c r="AG29" s="498"/>
      <c r="AH29" s="518">
        <v>110</v>
      </c>
      <c r="AI29" s="519"/>
      <c r="AJ29" s="519"/>
      <c r="AK29" s="519"/>
      <c r="AL29" s="561"/>
      <c r="AM29" s="518">
        <v>335500</v>
      </c>
      <c r="AN29" s="519"/>
      <c r="AO29" s="519"/>
      <c r="AP29" s="519"/>
      <c r="AQ29" s="519"/>
      <c r="AR29" s="561"/>
      <c r="AS29" s="518">
        <v>3050</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61238</v>
      </c>
      <c r="BO29" s="468"/>
      <c r="BP29" s="468"/>
      <c r="BQ29" s="468"/>
      <c r="BR29" s="468"/>
      <c r="BS29" s="468"/>
      <c r="BT29" s="468"/>
      <c r="BU29" s="469"/>
      <c r="BV29" s="467">
        <v>61224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103.9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1288333</v>
      </c>
      <c r="BO30" s="644"/>
      <c r="BP30" s="644"/>
      <c r="BQ30" s="644"/>
      <c r="BR30" s="644"/>
      <c r="BS30" s="644"/>
      <c r="BT30" s="644"/>
      <c r="BU30" s="645"/>
      <c r="BV30" s="643">
        <v>1247424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198</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山武郡市広域行政組合(一般会計）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芝山町振興公社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千葉県後期高齢者医療広域連合（一般会計）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風和里しばやま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千葉県後期高齢者医療広域連合（後期高齢者医療特別会計）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山武郡市環境衛生組合（一般会計）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千葉県市町村総合事務組合（一般会計）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千葉県市町村総合事務組合（千葉県自治会館管理運営特別会計）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千葉県市町村総合事務組合（千葉県自治研修センター特別会計）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千葉県市町村総合事務組合（千葉県市町村交通災害共済特別会計）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bjDLwLvDVauxVqSDQUmdd0F3QsbeWxSEVRAJ32tUHSPlQWc49nZNdtC3GwjA3eTQNARYyje9IB6H4QiHYkknoA==" saltValue="gbS7HuQBjDx8Z4gEJi8O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48" t="s">
        <v>554</v>
      </c>
      <c r="D34" s="1248"/>
      <c r="E34" s="1249"/>
      <c r="F34" s="32">
        <v>8.09</v>
      </c>
      <c r="G34" s="33">
        <v>8.0299999999999994</v>
      </c>
      <c r="H34" s="33">
        <v>9.19</v>
      </c>
      <c r="I34" s="33">
        <v>6.73</v>
      </c>
      <c r="J34" s="34">
        <v>13.87</v>
      </c>
      <c r="K34" s="22"/>
      <c r="L34" s="22"/>
      <c r="M34" s="22"/>
      <c r="N34" s="22"/>
      <c r="O34" s="22"/>
      <c r="P34" s="22"/>
    </row>
    <row r="35" spans="1:16" ht="39" customHeight="1" x14ac:dyDescent="0.2">
      <c r="A35" s="22"/>
      <c r="B35" s="35"/>
      <c r="C35" s="1242" t="s">
        <v>555</v>
      </c>
      <c r="D35" s="1243"/>
      <c r="E35" s="1244"/>
      <c r="F35" s="36">
        <v>0.87</v>
      </c>
      <c r="G35" s="37">
        <v>1.0900000000000001</v>
      </c>
      <c r="H35" s="37">
        <v>0.51</v>
      </c>
      <c r="I35" s="37">
        <v>0.87</v>
      </c>
      <c r="J35" s="38">
        <v>1.76</v>
      </c>
      <c r="K35" s="22"/>
      <c r="L35" s="22"/>
      <c r="M35" s="22"/>
      <c r="N35" s="22"/>
      <c r="O35" s="22"/>
      <c r="P35" s="22"/>
    </row>
    <row r="36" spans="1:16" ht="39" customHeight="1" x14ac:dyDescent="0.2">
      <c r="A36" s="22"/>
      <c r="B36" s="35"/>
      <c r="C36" s="1242" t="s">
        <v>556</v>
      </c>
      <c r="D36" s="1243"/>
      <c r="E36" s="1244"/>
      <c r="F36" s="36">
        <v>1.96</v>
      </c>
      <c r="G36" s="37">
        <v>0.67</v>
      </c>
      <c r="H36" s="37">
        <v>1.1200000000000001</v>
      </c>
      <c r="I36" s="37">
        <v>1.33</v>
      </c>
      <c r="J36" s="38">
        <v>1.5</v>
      </c>
      <c r="K36" s="22"/>
      <c r="L36" s="22"/>
      <c r="M36" s="22"/>
      <c r="N36" s="22"/>
      <c r="O36" s="22"/>
      <c r="P36" s="22"/>
    </row>
    <row r="37" spans="1:16" ht="39" customHeight="1" x14ac:dyDescent="0.2">
      <c r="A37" s="22"/>
      <c r="B37" s="35"/>
      <c r="C37" s="1242" t="s">
        <v>557</v>
      </c>
      <c r="D37" s="1243"/>
      <c r="E37" s="1244"/>
      <c r="F37" s="36">
        <v>0</v>
      </c>
      <c r="G37" s="37">
        <v>7.0000000000000007E-2</v>
      </c>
      <c r="H37" s="37">
        <v>0.05</v>
      </c>
      <c r="I37" s="37">
        <v>0.01</v>
      </c>
      <c r="J37" s="38">
        <v>0.01</v>
      </c>
      <c r="K37" s="22"/>
      <c r="L37" s="22"/>
      <c r="M37" s="22"/>
      <c r="N37" s="22"/>
      <c r="O37" s="22"/>
      <c r="P37" s="22"/>
    </row>
    <row r="38" spans="1:16" ht="39" customHeight="1" x14ac:dyDescent="0.2">
      <c r="A38" s="22"/>
      <c r="B38" s="35"/>
      <c r="C38" s="1242" t="s">
        <v>558</v>
      </c>
      <c r="D38" s="1243"/>
      <c r="E38" s="1244"/>
      <c r="F38" s="36">
        <v>0.01</v>
      </c>
      <c r="G38" s="37">
        <v>0.01</v>
      </c>
      <c r="H38" s="37">
        <v>0.01</v>
      </c>
      <c r="I38" s="37">
        <v>0.01</v>
      </c>
      <c r="J38" s="38">
        <v>0.01</v>
      </c>
      <c r="K38" s="22"/>
      <c r="L38" s="22"/>
      <c r="M38" s="22"/>
      <c r="N38" s="22"/>
      <c r="O38" s="22"/>
      <c r="P38" s="22"/>
    </row>
    <row r="39" spans="1:16" ht="39" customHeight="1" x14ac:dyDescent="0.2">
      <c r="A39" s="22"/>
      <c r="B39" s="35"/>
      <c r="C39" s="1242" t="s">
        <v>559</v>
      </c>
      <c r="D39" s="1243"/>
      <c r="E39" s="1244"/>
      <c r="F39" s="36">
        <v>0.62</v>
      </c>
      <c r="G39" s="37">
        <v>0.01</v>
      </c>
      <c r="H39" s="37">
        <v>0.01</v>
      </c>
      <c r="I39" s="37">
        <v>0.01</v>
      </c>
      <c r="J39" s="38">
        <v>0.01</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560</v>
      </c>
      <c r="D42" s="1243"/>
      <c r="E42" s="1244"/>
      <c r="F42" s="36" t="s">
        <v>506</v>
      </c>
      <c r="G42" s="37" t="s">
        <v>506</v>
      </c>
      <c r="H42" s="37" t="s">
        <v>506</v>
      </c>
      <c r="I42" s="37" t="s">
        <v>506</v>
      </c>
      <c r="J42" s="38" t="s">
        <v>506</v>
      </c>
      <c r="K42" s="22"/>
      <c r="L42" s="22"/>
      <c r="M42" s="22"/>
      <c r="N42" s="22"/>
      <c r="O42" s="22"/>
      <c r="P42" s="22"/>
    </row>
    <row r="43" spans="1:16" ht="39" customHeight="1" thickBot="1" x14ac:dyDescent="0.25">
      <c r="A43" s="22"/>
      <c r="B43" s="40"/>
      <c r="C43" s="1245" t="s">
        <v>561</v>
      </c>
      <c r="D43" s="1246"/>
      <c r="E43" s="1247"/>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lFEdJsJqZ+wbhI4WiEluD37HI8Kos48v++F7GwObX2EVw2GA6G1LHwbc8bjItk7TEHiZ+GyWjZ4H0ttLqZhZQ==" saltValue="6ywGTT5joFQ6Ty1W7Ykn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201</v>
      </c>
      <c r="L45" s="60">
        <v>200</v>
      </c>
      <c r="M45" s="60">
        <v>214</v>
      </c>
      <c r="N45" s="60">
        <v>220</v>
      </c>
      <c r="O45" s="61">
        <v>231</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x14ac:dyDescent="0.2">
      <c r="A48" s="48"/>
      <c r="B48" s="1252"/>
      <c r="C48" s="1253"/>
      <c r="D48" s="62"/>
      <c r="E48" s="1258" t="s">
        <v>15</v>
      </c>
      <c r="F48" s="1258"/>
      <c r="G48" s="1258"/>
      <c r="H48" s="1258"/>
      <c r="I48" s="1258"/>
      <c r="J48" s="1259"/>
      <c r="K48" s="63">
        <v>167</v>
      </c>
      <c r="L48" s="64">
        <v>170</v>
      </c>
      <c r="M48" s="64">
        <v>180</v>
      </c>
      <c r="N48" s="64">
        <v>187</v>
      </c>
      <c r="O48" s="65">
        <v>182</v>
      </c>
      <c r="P48" s="48"/>
      <c r="Q48" s="48"/>
      <c r="R48" s="48"/>
      <c r="S48" s="48"/>
      <c r="T48" s="48"/>
      <c r="U48" s="48"/>
    </row>
    <row r="49" spans="1:21" ht="30.75" customHeight="1" x14ac:dyDescent="0.2">
      <c r="A49" s="48"/>
      <c r="B49" s="1252"/>
      <c r="C49" s="1253"/>
      <c r="D49" s="62"/>
      <c r="E49" s="1258" t="s">
        <v>16</v>
      </c>
      <c r="F49" s="1258"/>
      <c r="G49" s="1258"/>
      <c r="H49" s="1258"/>
      <c r="I49" s="1258"/>
      <c r="J49" s="1259"/>
      <c r="K49" s="63">
        <v>13</v>
      </c>
      <c r="L49" s="64">
        <v>14</v>
      </c>
      <c r="M49" s="64">
        <v>17</v>
      </c>
      <c r="N49" s="64">
        <v>19</v>
      </c>
      <c r="O49" s="65">
        <v>22</v>
      </c>
      <c r="P49" s="48"/>
      <c r="Q49" s="48"/>
      <c r="R49" s="48"/>
      <c r="S49" s="48"/>
      <c r="T49" s="48"/>
      <c r="U49" s="48"/>
    </row>
    <row r="50" spans="1:21" ht="30.75" customHeight="1" x14ac:dyDescent="0.2">
      <c r="A50" s="48"/>
      <c r="B50" s="1252"/>
      <c r="C50" s="1253"/>
      <c r="D50" s="62"/>
      <c r="E50" s="1258" t="s">
        <v>17</v>
      </c>
      <c r="F50" s="1258"/>
      <c r="G50" s="1258"/>
      <c r="H50" s="1258"/>
      <c r="I50" s="1258"/>
      <c r="J50" s="1259"/>
      <c r="K50" s="63">
        <v>1</v>
      </c>
      <c r="L50" s="64">
        <v>1</v>
      </c>
      <c r="M50" s="64">
        <v>1</v>
      </c>
      <c r="N50" s="64">
        <v>1</v>
      </c>
      <c r="O50" s="65">
        <v>1</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506</v>
      </c>
      <c r="L51" s="64" t="s">
        <v>506</v>
      </c>
      <c r="M51" s="64" t="s">
        <v>506</v>
      </c>
      <c r="N51" s="64" t="s">
        <v>506</v>
      </c>
      <c r="O51" s="65" t="s">
        <v>506</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268</v>
      </c>
      <c r="L52" s="64">
        <v>267</v>
      </c>
      <c r="M52" s="64">
        <v>266</v>
      </c>
      <c r="N52" s="64">
        <v>262</v>
      </c>
      <c r="O52" s="65">
        <v>255</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114</v>
      </c>
      <c r="L53" s="69">
        <v>118</v>
      </c>
      <c r="M53" s="69">
        <v>146</v>
      </c>
      <c r="N53" s="69">
        <v>165</v>
      </c>
      <c r="O53" s="70">
        <v>181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5">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568</v>
      </c>
      <c r="L57" s="84" t="s">
        <v>568</v>
      </c>
      <c r="M57" s="84" t="s">
        <v>568</v>
      </c>
      <c r="N57" s="84" t="s">
        <v>569</v>
      </c>
      <c r="O57" s="85" t="s">
        <v>568</v>
      </c>
    </row>
    <row r="58" spans="1:21" ht="31.5" customHeight="1" thickBot="1" x14ac:dyDescent="0.25">
      <c r="B58" s="1268"/>
      <c r="C58" s="1269"/>
      <c r="D58" s="1273" t="s">
        <v>27</v>
      </c>
      <c r="E58" s="1274"/>
      <c r="F58" s="1274"/>
      <c r="G58" s="1274"/>
      <c r="H58" s="1274"/>
      <c r="I58" s="1274"/>
      <c r="J58" s="1275"/>
      <c r="K58" s="86" t="s">
        <v>568</v>
      </c>
      <c r="L58" s="87" t="s">
        <v>568</v>
      </c>
      <c r="M58" s="87" t="s">
        <v>568</v>
      </c>
      <c r="N58" s="87" t="s">
        <v>568</v>
      </c>
      <c r="O58" s="88" t="s">
        <v>568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FxXMu/6I7L1Q6sOg/E7GG3hqEhEY0Q9J5Wc+nnnR7ILE7aZLUn7ncU82///xpRhJuLFlJW8ZbGaZy0GA/d4Q==" saltValue="FRFtyyG+Fn9pz3qc3f8j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76" t="s">
        <v>30</v>
      </c>
      <c r="C41" s="1277"/>
      <c r="D41" s="102"/>
      <c r="E41" s="1282" t="s">
        <v>31</v>
      </c>
      <c r="F41" s="1282"/>
      <c r="G41" s="1282"/>
      <c r="H41" s="1283"/>
      <c r="I41" s="103">
        <v>2415</v>
      </c>
      <c r="J41" s="104">
        <v>2552</v>
      </c>
      <c r="K41" s="104">
        <v>2510</v>
      </c>
      <c r="L41" s="104">
        <v>2475</v>
      </c>
      <c r="M41" s="105">
        <v>2414</v>
      </c>
    </row>
    <row r="42" spans="2:13" ht="27.75" customHeight="1" x14ac:dyDescent="0.2">
      <c r="B42" s="1278"/>
      <c r="C42" s="1279"/>
      <c r="D42" s="106"/>
      <c r="E42" s="1284" t="s">
        <v>32</v>
      </c>
      <c r="F42" s="1284"/>
      <c r="G42" s="1284"/>
      <c r="H42" s="1285"/>
      <c r="I42" s="107" t="s">
        <v>506</v>
      </c>
      <c r="J42" s="108" t="s">
        <v>506</v>
      </c>
      <c r="K42" s="108" t="s">
        <v>506</v>
      </c>
      <c r="L42" s="108" t="s">
        <v>506</v>
      </c>
      <c r="M42" s="109" t="s">
        <v>506</v>
      </c>
    </row>
    <row r="43" spans="2:13" ht="27.75" customHeight="1" x14ac:dyDescent="0.2">
      <c r="B43" s="1278"/>
      <c r="C43" s="1279"/>
      <c r="D43" s="106"/>
      <c r="E43" s="1284" t="s">
        <v>33</v>
      </c>
      <c r="F43" s="1284"/>
      <c r="G43" s="1284"/>
      <c r="H43" s="1285"/>
      <c r="I43" s="107">
        <v>1465</v>
      </c>
      <c r="J43" s="108">
        <v>1455</v>
      </c>
      <c r="K43" s="108">
        <v>1377</v>
      </c>
      <c r="L43" s="108">
        <v>1254</v>
      </c>
      <c r="M43" s="109">
        <v>1092</v>
      </c>
    </row>
    <row r="44" spans="2:13" ht="27.75" customHeight="1" x14ac:dyDescent="0.2">
      <c r="B44" s="1278"/>
      <c r="C44" s="1279"/>
      <c r="D44" s="106"/>
      <c r="E44" s="1284" t="s">
        <v>34</v>
      </c>
      <c r="F44" s="1284"/>
      <c r="G44" s="1284"/>
      <c r="H44" s="1285"/>
      <c r="I44" s="107">
        <v>108</v>
      </c>
      <c r="J44" s="108">
        <v>132</v>
      </c>
      <c r="K44" s="108">
        <v>163</v>
      </c>
      <c r="L44" s="108">
        <v>153</v>
      </c>
      <c r="M44" s="109">
        <v>188</v>
      </c>
    </row>
    <row r="45" spans="2:13" ht="27.75" customHeight="1" x14ac:dyDescent="0.2">
      <c r="B45" s="1278"/>
      <c r="C45" s="1279"/>
      <c r="D45" s="106"/>
      <c r="E45" s="1284" t="s">
        <v>35</v>
      </c>
      <c r="F45" s="1284"/>
      <c r="G45" s="1284"/>
      <c r="H45" s="1285"/>
      <c r="I45" s="107">
        <v>209</v>
      </c>
      <c r="J45" s="108">
        <v>175</v>
      </c>
      <c r="K45" s="108">
        <v>132</v>
      </c>
      <c r="L45" s="108">
        <v>101</v>
      </c>
      <c r="M45" s="109">
        <v>92</v>
      </c>
    </row>
    <row r="46" spans="2:13" ht="27.75" customHeight="1" x14ac:dyDescent="0.2">
      <c r="B46" s="1278"/>
      <c r="C46" s="1279"/>
      <c r="D46" s="110"/>
      <c r="E46" s="1284" t="s">
        <v>36</v>
      </c>
      <c r="F46" s="1284"/>
      <c r="G46" s="1284"/>
      <c r="H46" s="1285"/>
      <c r="I46" s="107" t="s">
        <v>506</v>
      </c>
      <c r="J46" s="108" t="s">
        <v>506</v>
      </c>
      <c r="K46" s="108" t="s">
        <v>506</v>
      </c>
      <c r="L46" s="108" t="s">
        <v>506</v>
      </c>
      <c r="M46" s="109" t="s">
        <v>506</v>
      </c>
    </row>
    <row r="47" spans="2:13" ht="27.75" customHeight="1" x14ac:dyDescent="0.2">
      <c r="B47" s="1278"/>
      <c r="C47" s="1279"/>
      <c r="D47" s="111"/>
      <c r="E47" s="1286" t="s">
        <v>37</v>
      </c>
      <c r="F47" s="1287"/>
      <c r="G47" s="1287"/>
      <c r="H47" s="1288"/>
      <c r="I47" s="107" t="s">
        <v>506</v>
      </c>
      <c r="J47" s="108" t="s">
        <v>506</v>
      </c>
      <c r="K47" s="108" t="s">
        <v>506</v>
      </c>
      <c r="L47" s="108" t="s">
        <v>506</v>
      </c>
      <c r="M47" s="109" t="s">
        <v>506</v>
      </c>
    </row>
    <row r="48" spans="2:13" ht="27.75" customHeight="1" x14ac:dyDescent="0.2">
      <c r="B48" s="1278"/>
      <c r="C48" s="1279"/>
      <c r="D48" s="106"/>
      <c r="E48" s="1284" t="s">
        <v>38</v>
      </c>
      <c r="F48" s="1284"/>
      <c r="G48" s="1284"/>
      <c r="H48" s="1285"/>
      <c r="I48" s="107" t="s">
        <v>506</v>
      </c>
      <c r="J48" s="108" t="s">
        <v>506</v>
      </c>
      <c r="K48" s="108" t="s">
        <v>506</v>
      </c>
      <c r="L48" s="108" t="s">
        <v>506</v>
      </c>
      <c r="M48" s="109" t="s">
        <v>506</v>
      </c>
    </row>
    <row r="49" spans="2:13" ht="27.75" customHeight="1" x14ac:dyDescent="0.2">
      <c r="B49" s="1280"/>
      <c r="C49" s="1281"/>
      <c r="D49" s="106"/>
      <c r="E49" s="1284" t="s">
        <v>39</v>
      </c>
      <c r="F49" s="1284"/>
      <c r="G49" s="1284"/>
      <c r="H49" s="1285"/>
      <c r="I49" s="107" t="s">
        <v>506</v>
      </c>
      <c r="J49" s="108" t="s">
        <v>506</v>
      </c>
      <c r="K49" s="108" t="s">
        <v>506</v>
      </c>
      <c r="L49" s="108" t="s">
        <v>506</v>
      </c>
      <c r="M49" s="109" t="s">
        <v>506</v>
      </c>
    </row>
    <row r="50" spans="2:13" ht="27.75" customHeight="1" x14ac:dyDescent="0.2">
      <c r="B50" s="1289" t="s">
        <v>40</v>
      </c>
      <c r="C50" s="1290"/>
      <c r="D50" s="112"/>
      <c r="E50" s="1284" t="s">
        <v>41</v>
      </c>
      <c r="F50" s="1284"/>
      <c r="G50" s="1284"/>
      <c r="H50" s="1285"/>
      <c r="I50" s="107">
        <v>1918</v>
      </c>
      <c r="J50" s="108">
        <v>2042</v>
      </c>
      <c r="K50" s="108">
        <v>2314</v>
      </c>
      <c r="L50" s="108">
        <v>2409</v>
      </c>
      <c r="M50" s="109">
        <v>2116</v>
      </c>
    </row>
    <row r="51" spans="2:13" ht="27.75" customHeight="1" x14ac:dyDescent="0.2">
      <c r="B51" s="1278"/>
      <c r="C51" s="1279"/>
      <c r="D51" s="106"/>
      <c r="E51" s="1284" t="s">
        <v>42</v>
      </c>
      <c r="F51" s="1284"/>
      <c r="G51" s="1284"/>
      <c r="H51" s="1285"/>
      <c r="I51" s="107" t="s">
        <v>506</v>
      </c>
      <c r="J51" s="108" t="s">
        <v>506</v>
      </c>
      <c r="K51" s="108" t="s">
        <v>506</v>
      </c>
      <c r="L51" s="108" t="s">
        <v>506</v>
      </c>
      <c r="M51" s="109" t="s">
        <v>506</v>
      </c>
    </row>
    <row r="52" spans="2:13" ht="27.75" customHeight="1" x14ac:dyDescent="0.2">
      <c r="B52" s="1280"/>
      <c r="C52" s="1281"/>
      <c r="D52" s="106"/>
      <c r="E52" s="1284" t="s">
        <v>43</v>
      </c>
      <c r="F52" s="1284"/>
      <c r="G52" s="1284"/>
      <c r="H52" s="1285"/>
      <c r="I52" s="107">
        <v>3056</v>
      </c>
      <c r="J52" s="108">
        <v>3077</v>
      </c>
      <c r="K52" s="108">
        <v>2975</v>
      </c>
      <c r="L52" s="108">
        <v>2818</v>
      </c>
      <c r="M52" s="109">
        <v>2599</v>
      </c>
    </row>
    <row r="53" spans="2:13" ht="27.75" customHeight="1" thickBot="1" x14ac:dyDescent="0.25">
      <c r="B53" s="1291" t="s">
        <v>44</v>
      </c>
      <c r="C53" s="1292"/>
      <c r="D53" s="113"/>
      <c r="E53" s="1293" t="s">
        <v>45</v>
      </c>
      <c r="F53" s="1293"/>
      <c r="G53" s="1293"/>
      <c r="H53" s="1294"/>
      <c r="I53" s="114">
        <v>-776</v>
      </c>
      <c r="J53" s="115">
        <v>-806</v>
      </c>
      <c r="K53" s="115">
        <v>-1106</v>
      </c>
      <c r="L53" s="115">
        <v>-1244</v>
      </c>
      <c r="M53" s="116">
        <v>-930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pA3qPn0KVCIPytIIudCFhK3DLUngBF4YrCIWk+h5uAb0a8kQVNBliQmQ4N4+m+HM5c5g5YbxKL7/oYR/6cidw==" saltValue="FHvqUMUwlWn7kAaReMWY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550</v>
      </c>
      <c r="G54" s="125" t="s">
        <v>551</v>
      </c>
      <c r="H54" s="126" t="s">
        <v>552</v>
      </c>
    </row>
    <row r="55" spans="2:8" ht="52.5" customHeight="1" x14ac:dyDescent="0.2">
      <c r="B55" s="127"/>
      <c r="C55" s="1303" t="s">
        <v>48</v>
      </c>
      <c r="D55" s="1303"/>
      <c r="E55" s="1304"/>
      <c r="F55" s="128">
        <v>725</v>
      </c>
      <c r="G55" s="128">
        <v>855</v>
      </c>
      <c r="H55" s="129">
        <v>524</v>
      </c>
    </row>
    <row r="56" spans="2:8" ht="52.5" customHeight="1" x14ac:dyDescent="0.2">
      <c r="B56" s="130"/>
      <c r="C56" s="1305" t="s">
        <v>49</v>
      </c>
      <c r="D56" s="1305"/>
      <c r="E56" s="1306"/>
      <c r="F56" s="131">
        <v>61</v>
      </c>
      <c r="G56" s="131">
        <v>61</v>
      </c>
      <c r="H56" s="132">
        <v>61</v>
      </c>
    </row>
    <row r="57" spans="2:8" ht="53.25" customHeight="1" x14ac:dyDescent="0.2">
      <c r="B57" s="130"/>
      <c r="C57" s="1307" t="s">
        <v>50</v>
      </c>
      <c r="D57" s="1307"/>
      <c r="E57" s="1308"/>
      <c r="F57" s="133">
        <v>1311</v>
      </c>
      <c r="G57" s="133">
        <v>1247</v>
      </c>
      <c r="H57" s="134">
        <v>1288</v>
      </c>
    </row>
    <row r="58" spans="2:8" ht="45.75" customHeight="1" x14ac:dyDescent="0.2">
      <c r="B58" s="135"/>
      <c r="C58" s="1295" t="s">
        <v>585</v>
      </c>
      <c r="D58" s="1296"/>
      <c r="E58" s="1297"/>
      <c r="F58" s="136">
        <v>251</v>
      </c>
      <c r="G58" s="136">
        <v>251</v>
      </c>
      <c r="H58" s="137">
        <v>251</v>
      </c>
    </row>
    <row r="59" spans="2:8" ht="45.75" customHeight="1" x14ac:dyDescent="0.2">
      <c r="B59" s="135"/>
      <c r="C59" s="1295" t="s">
        <v>588</v>
      </c>
      <c r="D59" s="1296"/>
      <c r="E59" s="1297"/>
      <c r="F59" s="136">
        <v>227</v>
      </c>
      <c r="G59" s="136">
        <v>227</v>
      </c>
      <c r="H59" s="137">
        <v>227</v>
      </c>
    </row>
    <row r="60" spans="2:8" ht="45.75" customHeight="1" x14ac:dyDescent="0.2">
      <c r="B60" s="135"/>
      <c r="C60" s="1295" t="s">
        <v>570</v>
      </c>
      <c r="D60" s="1296"/>
      <c r="E60" s="1297"/>
      <c r="F60" s="136">
        <v>256</v>
      </c>
      <c r="G60" s="136">
        <v>187</v>
      </c>
      <c r="H60" s="137">
        <v>185</v>
      </c>
    </row>
    <row r="61" spans="2:8" ht="45.75" customHeight="1" x14ac:dyDescent="0.2">
      <c r="B61" s="135"/>
      <c r="C61" s="1295" t="s">
        <v>586</v>
      </c>
      <c r="D61" s="1296"/>
      <c r="E61" s="1297"/>
      <c r="F61" s="136">
        <v>184</v>
      </c>
      <c r="G61" s="136">
        <v>182</v>
      </c>
      <c r="H61" s="137">
        <v>175</v>
      </c>
    </row>
    <row r="62" spans="2:8" ht="45.75" customHeight="1" thickBot="1" x14ac:dyDescent="0.25">
      <c r="B62" s="138"/>
      <c r="C62" s="1298" t="s">
        <v>587</v>
      </c>
      <c r="D62" s="1299"/>
      <c r="E62" s="1300"/>
      <c r="F62" s="139">
        <v>163</v>
      </c>
      <c r="G62" s="139">
        <v>163</v>
      </c>
      <c r="H62" s="140">
        <v>163</v>
      </c>
    </row>
    <row r="63" spans="2:8" ht="52.5" customHeight="1" thickBot="1" x14ac:dyDescent="0.25">
      <c r="B63" s="141"/>
      <c r="C63" s="1301" t="s">
        <v>51</v>
      </c>
      <c r="D63" s="1301"/>
      <c r="E63" s="1302"/>
      <c r="F63" s="142">
        <v>2097</v>
      </c>
      <c r="G63" s="142">
        <v>2164</v>
      </c>
      <c r="H63" s="143">
        <v>1873</v>
      </c>
    </row>
    <row r="64" spans="2:8" ht="15" customHeight="1" x14ac:dyDescent="0.2"/>
  </sheetData>
  <sheetProtection algorithmName="SHA-512" hashValue="42ClWYqGdkM216uU5Q/uKqyWsGJQTSPXqbk29k0Y4O5aGKaO5IepfLxwNjBM0f6qdsr01pe9AtHbEbpQaCOGbA==" saltValue="tiTd+fvcGDuBQLhar7Ai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D77FD-7659-4150-A22D-53BB6B79EDA1}">
  <sheetPr>
    <pageSetUpPr fitToPage="1"/>
  </sheetPr>
  <dimension ref="A1:WZM160"/>
  <sheetViews>
    <sheetView showGridLines="0" tabSelected="1" zoomScale="85" zoomScaleNormal="85"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592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593</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548</v>
      </c>
      <c r="BQ50" s="1314"/>
      <c r="BR50" s="1314"/>
      <c r="BS50" s="1314"/>
      <c r="BT50" s="1314"/>
      <c r="BU50" s="1314"/>
      <c r="BV50" s="1314"/>
      <c r="BW50" s="1314"/>
      <c r="BX50" s="1314" t="s">
        <v>549</v>
      </c>
      <c r="BY50" s="1314"/>
      <c r="BZ50" s="1314"/>
      <c r="CA50" s="1314"/>
      <c r="CB50" s="1314"/>
      <c r="CC50" s="1314"/>
      <c r="CD50" s="1314"/>
      <c r="CE50" s="1314"/>
      <c r="CF50" s="1314" t="s">
        <v>550</v>
      </c>
      <c r="CG50" s="1314"/>
      <c r="CH50" s="1314"/>
      <c r="CI50" s="1314"/>
      <c r="CJ50" s="1314"/>
      <c r="CK50" s="1314"/>
      <c r="CL50" s="1314"/>
      <c r="CM50" s="1314"/>
      <c r="CN50" s="1314" t="s">
        <v>551</v>
      </c>
      <c r="CO50" s="1314"/>
      <c r="CP50" s="1314"/>
      <c r="CQ50" s="1314"/>
      <c r="CR50" s="1314"/>
      <c r="CS50" s="1314"/>
      <c r="CT50" s="1314"/>
      <c r="CU50" s="1314"/>
      <c r="CV50" s="1314" t="s">
        <v>552</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594</v>
      </c>
      <c r="AO51" s="1312"/>
      <c r="AP51" s="1312"/>
      <c r="AQ51" s="1312"/>
      <c r="AR51" s="1312"/>
      <c r="AS51" s="1312"/>
      <c r="AT51" s="1312"/>
      <c r="AU51" s="1312"/>
      <c r="AV51" s="1312"/>
      <c r="AW51" s="1312"/>
      <c r="AX51" s="1312"/>
      <c r="AY51" s="1312"/>
      <c r="AZ51" s="1312"/>
      <c r="BA51" s="1312"/>
      <c r="BB51" s="1312" t="s">
        <v>595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596</v>
      </c>
      <c r="BC53" s="1312"/>
      <c r="BD53" s="1312"/>
      <c r="BE53" s="1312"/>
      <c r="BF53" s="1312"/>
      <c r="BG53" s="1312"/>
      <c r="BH53" s="1312"/>
      <c r="BI53" s="1312"/>
      <c r="BJ53" s="1312"/>
      <c r="BK53" s="1312"/>
      <c r="BL53" s="1312"/>
      <c r="BM53" s="1312"/>
      <c r="BN53" s="1312"/>
      <c r="BO53" s="1312"/>
      <c r="BP53" s="1309">
        <v>57.5</v>
      </c>
      <c r="BQ53" s="1309"/>
      <c r="BR53" s="1309"/>
      <c r="BS53" s="1309"/>
      <c r="BT53" s="1309"/>
      <c r="BU53" s="1309"/>
      <c r="BV53" s="1309"/>
      <c r="BW53" s="1309"/>
      <c r="BX53" s="1309">
        <v>65.900000000000006</v>
      </c>
      <c r="BY53" s="1309"/>
      <c r="BZ53" s="1309"/>
      <c r="CA53" s="1309"/>
      <c r="CB53" s="1309"/>
      <c r="CC53" s="1309"/>
      <c r="CD53" s="1309"/>
      <c r="CE53" s="1309"/>
      <c r="CF53" s="1309">
        <v>67.599999999999994</v>
      </c>
      <c r="CG53" s="1309"/>
      <c r="CH53" s="1309"/>
      <c r="CI53" s="1309"/>
      <c r="CJ53" s="1309"/>
      <c r="CK53" s="1309"/>
      <c r="CL53" s="1309"/>
      <c r="CM53" s="1309"/>
      <c r="CN53" s="1309">
        <v>69.400000000000006</v>
      </c>
      <c r="CO53" s="1309"/>
      <c r="CP53" s="1309"/>
      <c r="CQ53" s="1309"/>
      <c r="CR53" s="1309"/>
      <c r="CS53" s="1309"/>
      <c r="CT53" s="1309"/>
      <c r="CU53" s="1309"/>
      <c r="CV53" s="1309">
        <v>71.2</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597</v>
      </c>
      <c r="AO55" s="1314"/>
      <c r="AP55" s="1314"/>
      <c r="AQ55" s="1314"/>
      <c r="AR55" s="1314"/>
      <c r="AS55" s="1314"/>
      <c r="AT55" s="1314"/>
      <c r="AU55" s="1314"/>
      <c r="AV55" s="1314"/>
      <c r="AW55" s="1314"/>
      <c r="AX55" s="1314"/>
      <c r="AY55" s="1314"/>
      <c r="AZ55" s="1314"/>
      <c r="BA55" s="1314"/>
      <c r="BB55" s="1312" t="s">
        <v>595</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596</v>
      </c>
      <c r="BC57" s="1312"/>
      <c r="BD57" s="1312"/>
      <c r="BE57" s="1312"/>
      <c r="BF57" s="1312"/>
      <c r="BG57" s="1312"/>
      <c r="BH57" s="1312"/>
      <c r="BI57" s="1312"/>
      <c r="BJ57" s="1312"/>
      <c r="BK57" s="1312"/>
      <c r="BL57" s="1312"/>
      <c r="BM57" s="1312"/>
      <c r="BN57" s="1312"/>
      <c r="BO57" s="1312"/>
      <c r="BP57" s="1309">
        <v>55.3</v>
      </c>
      <c r="BQ57" s="1309"/>
      <c r="BR57" s="1309"/>
      <c r="BS57" s="1309"/>
      <c r="BT57" s="1309"/>
      <c r="BU57" s="1309"/>
      <c r="BV57" s="1309"/>
      <c r="BW57" s="1309"/>
      <c r="BX57" s="1309">
        <v>56.3</v>
      </c>
      <c r="BY57" s="1309"/>
      <c r="BZ57" s="1309"/>
      <c r="CA57" s="1309"/>
      <c r="CB57" s="1309"/>
      <c r="CC57" s="1309"/>
      <c r="CD57" s="1309"/>
      <c r="CE57" s="1309"/>
      <c r="CF57" s="1309">
        <v>58.3</v>
      </c>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598</v>
      </c>
    </row>
    <row r="64" spans="1:109" ht="13.2" x14ac:dyDescent="0.2">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1" t="s">
        <v>600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593</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548</v>
      </c>
      <c r="BQ72" s="1314"/>
      <c r="BR72" s="1314"/>
      <c r="BS72" s="1314"/>
      <c r="BT72" s="1314"/>
      <c r="BU72" s="1314"/>
      <c r="BV72" s="1314"/>
      <c r="BW72" s="1314"/>
      <c r="BX72" s="1314" t="s">
        <v>549</v>
      </c>
      <c r="BY72" s="1314"/>
      <c r="BZ72" s="1314"/>
      <c r="CA72" s="1314"/>
      <c r="CB72" s="1314"/>
      <c r="CC72" s="1314"/>
      <c r="CD72" s="1314"/>
      <c r="CE72" s="1314"/>
      <c r="CF72" s="1314" t="s">
        <v>550</v>
      </c>
      <c r="CG72" s="1314"/>
      <c r="CH72" s="1314"/>
      <c r="CI72" s="1314"/>
      <c r="CJ72" s="1314"/>
      <c r="CK72" s="1314"/>
      <c r="CL72" s="1314"/>
      <c r="CM72" s="1314"/>
      <c r="CN72" s="1314" t="s">
        <v>551</v>
      </c>
      <c r="CO72" s="1314"/>
      <c r="CP72" s="1314"/>
      <c r="CQ72" s="1314"/>
      <c r="CR72" s="1314"/>
      <c r="CS72" s="1314"/>
      <c r="CT72" s="1314"/>
      <c r="CU72" s="1314"/>
      <c r="CV72" s="1314" t="s">
        <v>552</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594</v>
      </c>
      <c r="AO73" s="1312"/>
      <c r="AP73" s="1312"/>
      <c r="AQ73" s="1312"/>
      <c r="AR73" s="1312"/>
      <c r="AS73" s="1312"/>
      <c r="AT73" s="1312"/>
      <c r="AU73" s="1312"/>
      <c r="AV73" s="1312"/>
      <c r="AW73" s="1312"/>
      <c r="AX73" s="1312"/>
      <c r="AY73" s="1312"/>
      <c r="AZ73" s="1312"/>
      <c r="BA73" s="1312"/>
      <c r="BB73" s="1312" t="s">
        <v>595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599</v>
      </c>
      <c r="BC75" s="1312"/>
      <c r="BD75" s="1312"/>
      <c r="BE75" s="1312"/>
      <c r="BF75" s="1312"/>
      <c r="BG75" s="1312"/>
      <c r="BH75" s="1312"/>
      <c r="BI75" s="1312"/>
      <c r="BJ75" s="1312"/>
      <c r="BK75" s="1312"/>
      <c r="BL75" s="1312"/>
      <c r="BM75" s="1312"/>
      <c r="BN75" s="1312"/>
      <c r="BO75" s="1312"/>
      <c r="BP75" s="1309">
        <v>4.3</v>
      </c>
      <c r="BQ75" s="1309"/>
      <c r="BR75" s="1309"/>
      <c r="BS75" s="1309"/>
      <c r="BT75" s="1309"/>
      <c r="BU75" s="1309"/>
      <c r="BV75" s="1309"/>
      <c r="BW75" s="1309"/>
      <c r="BX75" s="1309">
        <v>4.3</v>
      </c>
      <c r="BY75" s="1309"/>
      <c r="BZ75" s="1309"/>
      <c r="CA75" s="1309"/>
      <c r="CB75" s="1309"/>
      <c r="CC75" s="1309"/>
      <c r="CD75" s="1309"/>
      <c r="CE75" s="1309"/>
      <c r="CF75" s="1309">
        <v>4.7</v>
      </c>
      <c r="CG75" s="1309"/>
      <c r="CH75" s="1309"/>
      <c r="CI75" s="1309"/>
      <c r="CJ75" s="1309"/>
      <c r="CK75" s="1309"/>
      <c r="CL75" s="1309"/>
      <c r="CM75" s="1309"/>
      <c r="CN75" s="1309">
        <v>5.3</v>
      </c>
      <c r="CO75" s="1309"/>
      <c r="CP75" s="1309"/>
      <c r="CQ75" s="1309"/>
      <c r="CR75" s="1309"/>
      <c r="CS75" s="1309"/>
      <c r="CT75" s="1309"/>
      <c r="CU75" s="1309"/>
      <c r="CV75" s="1309">
        <v>6.1</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597</v>
      </c>
      <c r="AO77" s="1314"/>
      <c r="AP77" s="1314"/>
      <c r="AQ77" s="1314"/>
      <c r="AR77" s="1314"/>
      <c r="AS77" s="1314"/>
      <c r="AT77" s="1314"/>
      <c r="AU77" s="1314"/>
      <c r="AV77" s="1314"/>
      <c r="AW77" s="1314"/>
      <c r="AX77" s="1314"/>
      <c r="AY77" s="1314"/>
      <c r="AZ77" s="1314"/>
      <c r="BA77" s="1314"/>
      <c r="BB77" s="1312" t="s">
        <v>595</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599</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u2dPmZ5uR4sX8yp2WC+haTQTnpYcmq941ErK/miV30wuveDbYRNyTO/v+O5aB7bvlxBA39khGCaP6rJ3rJArjA==" saltValue="O1Qy6HTY91/WE5f5sey2c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1DB2F-FE72-43DE-ADF5-788A93309E62}">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494</v>
      </c>
    </row>
  </sheetData>
  <sheetProtection algorithmName="SHA-512" hashValue="y5NocAdrwQBLZi1f+ogMv9myD/zoP8OFMwFRX91caTXjCzBifFLwcG49ADIbSIMMKumlnycdNdJs5/6lPNBvJw==" saltValue="nJhXyVVuZIvi+AmEdXQ+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1444B-0D05-4CDA-B4B9-3BBBA7CE2202}">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494</v>
      </c>
    </row>
  </sheetData>
  <sheetProtection algorithmName="SHA-512" hashValue="0JcIhRL2+I/Ccok8hTczKrLgq5IreO/3lJ+0/tG+ytW5p/PrjbbpzvOwuqhAaE/0z7Oyo939uYAQ//elES87FA==" saltValue="Y3tuPhYRiCqB4rG1/UtS8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545</v>
      </c>
      <c r="G2" s="157"/>
      <c r="H2" s="158"/>
    </row>
    <row r="3" spans="1:8" x14ac:dyDescent="0.2">
      <c r="A3" s="154" t="s">
        <v>538</v>
      </c>
      <c r="B3" s="159"/>
      <c r="C3" s="160"/>
      <c r="D3" s="161">
        <v>69072</v>
      </c>
      <c r="E3" s="162"/>
      <c r="F3" s="163">
        <v>162193</v>
      </c>
      <c r="G3" s="164"/>
      <c r="H3" s="165"/>
    </row>
    <row r="4" spans="1:8" x14ac:dyDescent="0.2">
      <c r="A4" s="166"/>
      <c r="B4" s="167"/>
      <c r="C4" s="168"/>
      <c r="D4" s="169">
        <v>54685</v>
      </c>
      <c r="E4" s="170"/>
      <c r="F4" s="171">
        <v>79985</v>
      </c>
      <c r="G4" s="172"/>
      <c r="H4" s="173"/>
    </row>
    <row r="5" spans="1:8" x14ac:dyDescent="0.2">
      <c r="A5" s="154" t="s">
        <v>540</v>
      </c>
      <c r="B5" s="159"/>
      <c r="C5" s="160"/>
      <c r="D5" s="161">
        <v>78325</v>
      </c>
      <c r="E5" s="162"/>
      <c r="F5" s="163">
        <v>168868</v>
      </c>
      <c r="G5" s="164"/>
      <c r="H5" s="165"/>
    </row>
    <row r="6" spans="1:8" x14ac:dyDescent="0.2">
      <c r="A6" s="166"/>
      <c r="B6" s="167"/>
      <c r="C6" s="168"/>
      <c r="D6" s="169">
        <v>53407</v>
      </c>
      <c r="E6" s="170"/>
      <c r="F6" s="171">
        <v>79360</v>
      </c>
      <c r="G6" s="172"/>
      <c r="H6" s="173"/>
    </row>
    <row r="7" spans="1:8" x14ac:dyDescent="0.2">
      <c r="A7" s="154" t="s">
        <v>541</v>
      </c>
      <c r="B7" s="159"/>
      <c r="C7" s="160"/>
      <c r="D7" s="161">
        <v>57147</v>
      </c>
      <c r="E7" s="162"/>
      <c r="F7" s="163">
        <v>202870</v>
      </c>
      <c r="G7" s="164"/>
      <c r="H7" s="165"/>
    </row>
    <row r="8" spans="1:8" x14ac:dyDescent="0.2">
      <c r="A8" s="166"/>
      <c r="B8" s="167"/>
      <c r="C8" s="168"/>
      <c r="D8" s="169">
        <v>52292</v>
      </c>
      <c r="E8" s="170"/>
      <c r="F8" s="171">
        <v>79735</v>
      </c>
      <c r="G8" s="172"/>
      <c r="H8" s="173"/>
    </row>
    <row r="9" spans="1:8" x14ac:dyDescent="0.2">
      <c r="A9" s="154" t="s">
        <v>542</v>
      </c>
      <c r="B9" s="159"/>
      <c r="C9" s="160"/>
      <c r="D9" s="161">
        <v>74093</v>
      </c>
      <c r="E9" s="162"/>
      <c r="F9" s="163">
        <v>167497</v>
      </c>
      <c r="G9" s="164"/>
      <c r="H9" s="165"/>
    </row>
    <row r="10" spans="1:8" x14ac:dyDescent="0.2">
      <c r="A10" s="166"/>
      <c r="B10" s="167"/>
      <c r="C10" s="168"/>
      <c r="D10" s="169">
        <v>58619</v>
      </c>
      <c r="E10" s="170"/>
      <c r="F10" s="171">
        <v>82571</v>
      </c>
      <c r="G10" s="172"/>
      <c r="H10" s="173"/>
    </row>
    <row r="11" spans="1:8" x14ac:dyDescent="0.2">
      <c r="A11" s="154" t="s">
        <v>543</v>
      </c>
      <c r="B11" s="159"/>
      <c r="C11" s="160"/>
      <c r="D11" s="161">
        <v>58202</v>
      </c>
      <c r="E11" s="162"/>
      <c r="F11" s="163">
        <v>190274</v>
      </c>
      <c r="G11" s="164"/>
      <c r="H11" s="165"/>
    </row>
    <row r="12" spans="1:8" x14ac:dyDescent="0.2">
      <c r="A12" s="166"/>
      <c r="B12" s="167"/>
      <c r="C12" s="174"/>
      <c r="D12" s="169">
        <v>50143</v>
      </c>
      <c r="E12" s="170"/>
      <c r="F12" s="171">
        <v>88584</v>
      </c>
      <c r="G12" s="172"/>
      <c r="H12" s="173"/>
    </row>
    <row r="13" spans="1:8" x14ac:dyDescent="0.2">
      <c r="A13" s="154"/>
      <c r="B13" s="159"/>
      <c r="C13" s="175"/>
      <c r="D13" s="176">
        <v>67368</v>
      </c>
      <c r="E13" s="177"/>
      <c r="F13" s="178">
        <v>178340</v>
      </c>
      <c r="G13" s="179"/>
      <c r="H13" s="165"/>
    </row>
    <row r="14" spans="1:8" x14ac:dyDescent="0.2">
      <c r="A14" s="166"/>
      <c r="B14" s="167"/>
      <c r="C14" s="168"/>
      <c r="D14" s="169">
        <v>53829</v>
      </c>
      <c r="E14" s="170"/>
      <c r="F14" s="171">
        <v>82047</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8.09</v>
      </c>
      <c r="C19" s="180">
        <f>ROUND(VALUE(SUBSTITUTE(実質収支比率等に係る経年分析!G$48,"▲","-")),2)</f>
        <v>8.0399999999999991</v>
      </c>
      <c r="D19" s="180">
        <f>ROUND(VALUE(SUBSTITUTE(実質収支比率等に係る経年分析!H$48,"▲","-")),2)</f>
        <v>9.19</v>
      </c>
      <c r="E19" s="180">
        <f>ROUND(VALUE(SUBSTITUTE(実質収支比率等に係る経年分析!I$48,"▲","-")),2)</f>
        <v>6.73</v>
      </c>
      <c r="F19" s="180">
        <f>ROUND(VALUE(SUBSTITUTE(実質収支比率等に係る経年分析!J$48,"▲","-")),2)</f>
        <v>13.87</v>
      </c>
    </row>
    <row r="20" spans="1:11" x14ac:dyDescent="0.2">
      <c r="A20" s="180" t="s">
        <v>55</v>
      </c>
      <c r="B20" s="180">
        <f>ROUND(VALUE(SUBSTITUTE(実質収支比率等に係る経年分析!F$47,"▲","-")),2)</f>
        <v>21.77</v>
      </c>
      <c r="C20" s="180">
        <f>ROUND(VALUE(SUBSTITUTE(実質収支比率等に係る経年分析!G$47,"▲","-")),2)</f>
        <v>23.46</v>
      </c>
      <c r="D20" s="180">
        <f>ROUND(VALUE(SUBSTITUTE(実質収支比率等に係る経年分析!H$47,"▲","-")),2)</f>
        <v>24.73</v>
      </c>
      <c r="E20" s="180">
        <f>ROUND(VALUE(SUBSTITUTE(実質収支比率等に係る経年分析!I$47,"▲","-")),2)</f>
        <v>28.83</v>
      </c>
      <c r="F20" s="180">
        <f>ROUND(VALUE(SUBSTITUTE(実質収支比率等に係る経年分析!J$47,"▲","-")),2)</f>
        <v>17.829999999999998</v>
      </c>
    </row>
    <row r="21" spans="1:11" x14ac:dyDescent="0.2">
      <c r="A21" s="180" t="s">
        <v>56</v>
      </c>
      <c r="B21" s="180">
        <f>IF(ISNUMBER(VALUE(SUBSTITUTE(実質収支比率等に係る経年分析!F$49,"▲","-"))),ROUND(VALUE(SUBSTITUTE(実質収支比率等に係る経年分析!F$49,"▲","-")),2),NA())</f>
        <v>0.68</v>
      </c>
      <c r="C21" s="180">
        <f>IF(ISNUMBER(VALUE(SUBSTITUTE(実質収支比率等に係る経年分析!G$49,"▲","-"))),ROUND(VALUE(SUBSTITUTE(実質収支比率等に係る経年分析!G$49,"▲","-")),2),NA())</f>
        <v>1.53</v>
      </c>
      <c r="D21" s="180">
        <f>IF(ISNUMBER(VALUE(SUBSTITUTE(実質収支比率等に係る経年分析!H$49,"▲","-"))),ROUND(VALUE(SUBSTITUTE(実質収支比率等に係る経年分析!H$49,"▲","-")),2),NA())</f>
        <v>2.4700000000000002</v>
      </c>
      <c r="E21" s="180">
        <f>IF(ISNUMBER(VALUE(SUBSTITUTE(実質収支比率等に係る経年分析!I$49,"▲","-"))),ROUND(VALUE(SUBSTITUTE(実質収支比率等に係る経年分析!I$49,"▲","-")),2),NA())</f>
        <v>2.0499999999999998</v>
      </c>
      <c r="F21" s="180">
        <f>IF(ISNUMBER(VALUE(SUBSTITUTE(実質収支比率等に係る経年分析!J$49,"▲","-"))),ROUND(VALUE(SUBSTITUTE(実質収支比率等に係る経年分析!J$49,"▲","-")),2),NA())</f>
        <v>-4.22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268</v>
      </c>
      <c r="E42" s="182"/>
      <c r="F42" s="182"/>
      <c r="G42" s="182">
        <f>'実質公債費比率（分子）の構造'!L$52</f>
        <v>267</v>
      </c>
      <c r="H42" s="182"/>
      <c r="I42" s="182"/>
      <c r="J42" s="182">
        <f>'実質公債費比率（分子）の構造'!M$52</f>
        <v>266</v>
      </c>
      <c r="K42" s="182"/>
      <c r="L42" s="182"/>
      <c r="M42" s="182">
        <f>'実質公債費比率（分子）の構造'!N$52</f>
        <v>262</v>
      </c>
      <c r="N42" s="182"/>
      <c r="O42" s="182"/>
      <c r="P42" s="182">
        <f>'実質公債費比率（分子）の構造'!O$52</f>
        <v>255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66</v>
      </c>
      <c r="B45" s="182">
        <f>'実質公債費比率（分子）の構造'!K$49</f>
        <v>13</v>
      </c>
      <c r="C45" s="182"/>
      <c r="D45" s="182"/>
      <c r="E45" s="182">
        <f>'実質公債費比率（分子）の構造'!L$49</f>
        <v>14</v>
      </c>
      <c r="F45" s="182"/>
      <c r="G45" s="182"/>
      <c r="H45" s="182">
        <f>'実質公債費比率（分子）の構造'!M$49</f>
        <v>17</v>
      </c>
      <c r="I45" s="182"/>
      <c r="J45" s="182"/>
      <c r="K45" s="182">
        <f>'実質公債費比率（分子）の構造'!N$49</f>
        <v>19</v>
      </c>
      <c r="L45" s="182"/>
      <c r="M45" s="182"/>
      <c r="N45" s="182">
        <f>'実質公債費比率（分子）の構造'!O$49</f>
        <v>22</v>
      </c>
      <c r="O45" s="182"/>
      <c r="P45" s="182"/>
    </row>
    <row r="46" spans="1:16" x14ac:dyDescent="0.2">
      <c r="A46" s="182" t="s">
        <v>67</v>
      </c>
      <c r="B46" s="182">
        <f>'実質公債費比率（分子）の構造'!K$48</f>
        <v>167</v>
      </c>
      <c r="C46" s="182"/>
      <c r="D46" s="182"/>
      <c r="E46" s="182">
        <f>'実質公債費比率（分子）の構造'!L$48</f>
        <v>170</v>
      </c>
      <c r="F46" s="182"/>
      <c r="G46" s="182"/>
      <c r="H46" s="182">
        <f>'実質公債費比率（分子）の構造'!M$48</f>
        <v>180</v>
      </c>
      <c r="I46" s="182"/>
      <c r="J46" s="182"/>
      <c r="K46" s="182">
        <f>'実質公債費比率（分子）の構造'!N$48</f>
        <v>187</v>
      </c>
      <c r="L46" s="182"/>
      <c r="M46" s="182"/>
      <c r="N46" s="182">
        <f>'実質公債費比率（分子）の構造'!O$48</f>
        <v>182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201</v>
      </c>
      <c r="C49" s="182"/>
      <c r="D49" s="182"/>
      <c r="E49" s="182">
        <f>'実質公債費比率（分子）の構造'!L$45</f>
        <v>200</v>
      </c>
      <c r="F49" s="182"/>
      <c r="G49" s="182"/>
      <c r="H49" s="182">
        <f>'実質公債費比率（分子）の構造'!M$45</f>
        <v>214</v>
      </c>
      <c r="I49" s="182"/>
      <c r="J49" s="182"/>
      <c r="K49" s="182">
        <f>'実質公債費比率（分子）の構造'!N$45</f>
        <v>220</v>
      </c>
      <c r="L49" s="182"/>
      <c r="M49" s="182"/>
      <c r="N49" s="182">
        <f>'実質公債費比率（分子）の構造'!O$45</f>
        <v>231</v>
      </c>
      <c r="O49" s="182"/>
      <c r="P49" s="182"/>
    </row>
    <row r="50" spans="1:16" x14ac:dyDescent="0.2">
      <c r="A50" s="182" t="s">
        <v>71</v>
      </c>
      <c r="B50" s="182" t="e">
        <f>NA()</f>
        <v>#N/A</v>
      </c>
      <c r="C50" s="182">
        <f>IF(ISNUMBER('実質公債費比率（分子）の構造'!K$53),'実質公債費比率（分子）の構造'!K$53,NA())</f>
        <v>114</v>
      </c>
      <c r="D50" s="182" t="e">
        <f>NA()</f>
        <v>#N/A</v>
      </c>
      <c r="E50" s="182" t="e">
        <f>NA()</f>
        <v>#N/A</v>
      </c>
      <c r="F50" s="182">
        <f>IF(ISNUMBER('実質公債費比率（分子）の構造'!L$53),'実質公債費比率（分子）の構造'!L$53,NA())</f>
        <v>118</v>
      </c>
      <c r="G50" s="182" t="e">
        <f>NA()</f>
        <v>#N/A</v>
      </c>
      <c r="H50" s="182" t="e">
        <f>NA()</f>
        <v>#N/A</v>
      </c>
      <c r="I50" s="182">
        <f>IF(ISNUMBER('実質公債費比率（分子）の構造'!M$53),'実質公債費比率（分子）の構造'!M$53,NA())</f>
        <v>146</v>
      </c>
      <c r="J50" s="182" t="e">
        <f>NA()</f>
        <v>#N/A</v>
      </c>
      <c r="K50" s="182" t="e">
        <f>NA()</f>
        <v>#N/A</v>
      </c>
      <c r="L50" s="182">
        <f>IF(ISNUMBER('実質公債費比率（分子）の構造'!N$53),'実質公債費比率（分子）の構造'!N$53,NA())</f>
        <v>165</v>
      </c>
      <c r="M50" s="182" t="e">
        <f>NA()</f>
        <v>#N/A</v>
      </c>
      <c r="N50" s="182" t="e">
        <f>NA()</f>
        <v>#N/A</v>
      </c>
      <c r="O50" s="182">
        <f>IF(ISNUMBER('実質公債費比率（分子）の構造'!O$53),'実質公債費比率（分子）の構造'!O$53,NA())</f>
        <v>181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3056</v>
      </c>
      <c r="E56" s="181"/>
      <c r="F56" s="181"/>
      <c r="G56" s="181">
        <f>'将来負担比率（分子）の構造'!J$52</f>
        <v>3077</v>
      </c>
      <c r="H56" s="181"/>
      <c r="I56" s="181"/>
      <c r="J56" s="181">
        <f>'将来負担比率（分子）の構造'!K$52</f>
        <v>2975</v>
      </c>
      <c r="K56" s="181"/>
      <c r="L56" s="181"/>
      <c r="M56" s="181">
        <f>'将来負担比率（分子）の構造'!L$52</f>
        <v>2818</v>
      </c>
      <c r="N56" s="181"/>
      <c r="O56" s="181"/>
      <c r="P56" s="181">
        <f>'将来負担比率（分子）の構造'!M$52</f>
        <v>2599</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1918</v>
      </c>
      <c r="E58" s="181"/>
      <c r="F58" s="181"/>
      <c r="G58" s="181">
        <f>'将来負担比率（分子）の構造'!J$50</f>
        <v>2042</v>
      </c>
      <c r="H58" s="181"/>
      <c r="I58" s="181"/>
      <c r="J58" s="181">
        <f>'将来負担比率（分子）の構造'!K$50</f>
        <v>2314</v>
      </c>
      <c r="K58" s="181"/>
      <c r="L58" s="181"/>
      <c r="M58" s="181">
        <f>'将来負担比率（分子）の構造'!L$50</f>
        <v>2409</v>
      </c>
      <c r="N58" s="181"/>
      <c r="O58" s="181"/>
      <c r="P58" s="181">
        <f>'将来負担比率（分子）の構造'!M$50</f>
        <v>2116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209</v>
      </c>
      <c r="C62" s="181"/>
      <c r="D62" s="181"/>
      <c r="E62" s="181">
        <f>'将来負担比率（分子）の構造'!J$45</f>
        <v>175</v>
      </c>
      <c r="F62" s="181"/>
      <c r="G62" s="181"/>
      <c r="H62" s="181">
        <f>'将来負担比率（分子）の構造'!K$45</f>
        <v>132</v>
      </c>
      <c r="I62" s="181"/>
      <c r="J62" s="181"/>
      <c r="K62" s="181">
        <f>'将来負担比率（分子）の構造'!L$45</f>
        <v>101</v>
      </c>
      <c r="L62" s="181"/>
      <c r="M62" s="181"/>
      <c r="N62" s="181">
        <f>'将来負担比率（分子）の構造'!M$45</f>
        <v>92</v>
      </c>
      <c r="O62" s="181"/>
      <c r="P62" s="181"/>
    </row>
    <row r="63" spans="1:16" x14ac:dyDescent="0.2">
      <c r="A63" s="181" t="s">
        <v>34</v>
      </c>
      <c r="B63" s="181">
        <f>'将来負担比率（分子）の構造'!I$44</f>
        <v>108</v>
      </c>
      <c r="C63" s="181"/>
      <c r="D63" s="181"/>
      <c r="E63" s="181">
        <f>'将来負担比率（分子）の構造'!J$44</f>
        <v>132</v>
      </c>
      <c r="F63" s="181"/>
      <c r="G63" s="181"/>
      <c r="H63" s="181">
        <f>'将来負担比率（分子）の構造'!K$44</f>
        <v>163</v>
      </c>
      <c r="I63" s="181"/>
      <c r="J63" s="181"/>
      <c r="K63" s="181">
        <f>'将来負担比率（分子）の構造'!L$44</f>
        <v>153</v>
      </c>
      <c r="L63" s="181"/>
      <c r="M63" s="181"/>
      <c r="N63" s="181">
        <f>'将来負担比率（分子）の構造'!M$44</f>
        <v>188</v>
      </c>
      <c r="O63" s="181"/>
      <c r="P63" s="181"/>
    </row>
    <row r="64" spans="1:16" x14ac:dyDescent="0.2">
      <c r="A64" s="181" t="s">
        <v>33</v>
      </c>
      <c r="B64" s="181">
        <f>'将来負担比率（分子）の構造'!I$43</f>
        <v>1465</v>
      </c>
      <c r="C64" s="181"/>
      <c r="D64" s="181"/>
      <c r="E64" s="181">
        <f>'将来負担比率（分子）の構造'!J$43</f>
        <v>1455</v>
      </c>
      <c r="F64" s="181"/>
      <c r="G64" s="181"/>
      <c r="H64" s="181">
        <f>'将来負担比率（分子）の構造'!K$43</f>
        <v>1377</v>
      </c>
      <c r="I64" s="181"/>
      <c r="J64" s="181"/>
      <c r="K64" s="181">
        <f>'将来負担比率（分子）の構造'!L$43</f>
        <v>1254</v>
      </c>
      <c r="L64" s="181"/>
      <c r="M64" s="181"/>
      <c r="N64" s="181">
        <f>'将来負担比率（分子）の構造'!M$43</f>
        <v>1092</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2415</v>
      </c>
      <c r="C66" s="181"/>
      <c r="D66" s="181"/>
      <c r="E66" s="181">
        <f>'将来負担比率（分子）の構造'!J$41</f>
        <v>2552</v>
      </c>
      <c r="F66" s="181"/>
      <c r="G66" s="181"/>
      <c r="H66" s="181">
        <f>'将来負担比率（分子）の構造'!K$41</f>
        <v>2510</v>
      </c>
      <c r="I66" s="181"/>
      <c r="J66" s="181"/>
      <c r="K66" s="181">
        <f>'将来負担比率（分子）の構造'!L$41</f>
        <v>2475</v>
      </c>
      <c r="L66" s="181"/>
      <c r="M66" s="181"/>
      <c r="N66" s="181">
        <f>'将来負担比率（分子）の構造'!M$41</f>
        <v>2414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725</v>
      </c>
      <c r="C72" s="185">
        <f>基金残高に係る経年分析!G55</f>
        <v>855</v>
      </c>
      <c r="D72" s="185">
        <f>基金残高に係る経年分析!H55</f>
        <v>524</v>
      </c>
    </row>
    <row r="73" spans="1:16" x14ac:dyDescent="0.2">
      <c r="A73" s="184" t="s">
        <v>78</v>
      </c>
      <c r="B73" s="185">
        <f>基金残高に係る経年分析!F56</f>
        <v>61</v>
      </c>
      <c r="C73" s="185">
        <f>基金残高に係る経年分析!G56</f>
        <v>61</v>
      </c>
      <c r="D73" s="185">
        <f>基金残高に係る経年分析!H56</f>
        <v>61</v>
      </c>
    </row>
    <row r="74" spans="1:16" x14ac:dyDescent="0.2">
      <c r="A74" s="184" t="s">
        <v>79</v>
      </c>
      <c r="B74" s="185">
        <f>基金残高に係る経年分析!F57</f>
        <v>1311</v>
      </c>
      <c r="C74" s="185">
        <f>基金残高に係る経年分析!G57</f>
        <v>1247</v>
      </c>
      <c r="D74" s="185">
        <f>基金残高に係る経年分析!H57</f>
        <v>1288</v>
      </c>
    </row>
  </sheetData>
  <sheetProtection algorithmName="SHA-512" hashValue="7uR/VoGJ+YzesAhi1UMYYxwXWWXPc263159CtSOynNLqIe9Q0Pis0FxiumebN2LrPu/qnSFbcs7KaezhvzKKRQ==" saltValue="qFyMs4vRzuv8g9j29wQyD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228</v>
      </c>
      <c r="C5" s="670"/>
      <c r="D5" s="670"/>
      <c r="E5" s="670"/>
      <c r="F5" s="670"/>
      <c r="G5" s="670"/>
      <c r="H5" s="670"/>
      <c r="I5" s="670"/>
      <c r="J5" s="670"/>
      <c r="K5" s="670"/>
      <c r="L5" s="670"/>
      <c r="M5" s="670"/>
      <c r="N5" s="670"/>
      <c r="O5" s="670"/>
      <c r="P5" s="670"/>
      <c r="Q5" s="671"/>
      <c r="R5" s="672">
        <v>2537000</v>
      </c>
      <c r="S5" s="673"/>
      <c r="T5" s="673"/>
      <c r="U5" s="673"/>
      <c r="V5" s="673"/>
      <c r="W5" s="673"/>
      <c r="X5" s="673"/>
      <c r="Y5" s="674"/>
      <c r="Z5" s="675">
        <v>44.1</v>
      </c>
      <c r="AA5" s="675"/>
      <c r="AB5" s="675"/>
      <c r="AC5" s="675"/>
      <c r="AD5" s="676">
        <v>2537000</v>
      </c>
      <c r="AE5" s="676"/>
      <c r="AF5" s="676"/>
      <c r="AG5" s="676"/>
      <c r="AH5" s="676"/>
      <c r="AI5" s="676"/>
      <c r="AJ5" s="676"/>
      <c r="AK5" s="676"/>
      <c r="AL5" s="677">
        <v>74.7</v>
      </c>
      <c r="AM5" s="678"/>
      <c r="AN5" s="678"/>
      <c r="AO5" s="679"/>
      <c r="AP5" s="669" t="s">
        <v>229</v>
      </c>
      <c r="AQ5" s="670"/>
      <c r="AR5" s="670"/>
      <c r="AS5" s="670"/>
      <c r="AT5" s="670"/>
      <c r="AU5" s="670"/>
      <c r="AV5" s="670"/>
      <c r="AW5" s="670"/>
      <c r="AX5" s="670"/>
      <c r="AY5" s="670"/>
      <c r="AZ5" s="670"/>
      <c r="BA5" s="670"/>
      <c r="BB5" s="670"/>
      <c r="BC5" s="670"/>
      <c r="BD5" s="670"/>
      <c r="BE5" s="670"/>
      <c r="BF5" s="671"/>
      <c r="BG5" s="683">
        <v>2537000</v>
      </c>
      <c r="BH5" s="684"/>
      <c r="BI5" s="684"/>
      <c r="BJ5" s="684"/>
      <c r="BK5" s="684"/>
      <c r="BL5" s="684"/>
      <c r="BM5" s="684"/>
      <c r="BN5" s="685"/>
      <c r="BO5" s="686">
        <v>100</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2">
      <c r="B6" s="680" t="s">
        <v>234</v>
      </c>
      <c r="C6" s="681"/>
      <c r="D6" s="681"/>
      <c r="E6" s="681"/>
      <c r="F6" s="681"/>
      <c r="G6" s="681"/>
      <c r="H6" s="681"/>
      <c r="I6" s="681"/>
      <c r="J6" s="681"/>
      <c r="K6" s="681"/>
      <c r="L6" s="681"/>
      <c r="M6" s="681"/>
      <c r="N6" s="681"/>
      <c r="O6" s="681"/>
      <c r="P6" s="681"/>
      <c r="Q6" s="682"/>
      <c r="R6" s="683">
        <v>92673</v>
      </c>
      <c r="S6" s="684"/>
      <c r="T6" s="684"/>
      <c r="U6" s="684"/>
      <c r="V6" s="684"/>
      <c r="W6" s="684"/>
      <c r="X6" s="684"/>
      <c r="Y6" s="685"/>
      <c r="Z6" s="686">
        <v>1.6</v>
      </c>
      <c r="AA6" s="686"/>
      <c r="AB6" s="686"/>
      <c r="AC6" s="686"/>
      <c r="AD6" s="687">
        <v>92673</v>
      </c>
      <c r="AE6" s="687"/>
      <c r="AF6" s="687"/>
      <c r="AG6" s="687"/>
      <c r="AH6" s="687"/>
      <c r="AI6" s="687"/>
      <c r="AJ6" s="687"/>
      <c r="AK6" s="687"/>
      <c r="AL6" s="688">
        <v>2.7</v>
      </c>
      <c r="AM6" s="689"/>
      <c r="AN6" s="689"/>
      <c r="AO6" s="690"/>
      <c r="AP6" s="680" t="s">
        <v>235</v>
      </c>
      <c r="AQ6" s="681"/>
      <c r="AR6" s="681"/>
      <c r="AS6" s="681"/>
      <c r="AT6" s="681"/>
      <c r="AU6" s="681"/>
      <c r="AV6" s="681"/>
      <c r="AW6" s="681"/>
      <c r="AX6" s="681"/>
      <c r="AY6" s="681"/>
      <c r="AZ6" s="681"/>
      <c r="BA6" s="681"/>
      <c r="BB6" s="681"/>
      <c r="BC6" s="681"/>
      <c r="BD6" s="681"/>
      <c r="BE6" s="681"/>
      <c r="BF6" s="682"/>
      <c r="BG6" s="683">
        <v>2537000</v>
      </c>
      <c r="BH6" s="684"/>
      <c r="BI6" s="684"/>
      <c r="BJ6" s="684"/>
      <c r="BK6" s="684"/>
      <c r="BL6" s="684"/>
      <c r="BM6" s="684"/>
      <c r="BN6" s="685"/>
      <c r="BO6" s="686">
        <v>100</v>
      </c>
      <c r="BP6" s="686"/>
      <c r="BQ6" s="686"/>
      <c r="BR6" s="686"/>
      <c r="BS6" s="687" t="s">
        <v>138</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79834</v>
      </c>
      <c r="CS6" s="684"/>
      <c r="CT6" s="684"/>
      <c r="CU6" s="684"/>
      <c r="CV6" s="684"/>
      <c r="CW6" s="684"/>
      <c r="CX6" s="684"/>
      <c r="CY6" s="685"/>
      <c r="CZ6" s="677">
        <v>1.5</v>
      </c>
      <c r="DA6" s="678"/>
      <c r="DB6" s="678"/>
      <c r="DC6" s="697"/>
      <c r="DD6" s="692" t="s">
        <v>230</v>
      </c>
      <c r="DE6" s="684"/>
      <c r="DF6" s="684"/>
      <c r="DG6" s="684"/>
      <c r="DH6" s="684"/>
      <c r="DI6" s="684"/>
      <c r="DJ6" s="684"/>
      <c r="DK6" s="684"/>
      <c r="DL6" s="684"/>
      <c r="DM6" s="684"/>
      <c r="DN6" s="684"/>
      <c r="DO6" s="684"/>
      <c r="DP6" s="685"/>
      <c r="DQ6" s="692">
        <v>79834</v>
      </c>
      <c r="DR6" s="684"/>
      <c r="DS6" s="684"/>
      <c r="DT6" s="684"/>
      <c r="DU6" s="684"/>
      <c r="DV6" s="684"/>
      <c r="DW6" s="684"/>
      <c r="DX6" s="684"/>
      <c r="DY6" s="684"/>
      <c r="DZ6" s="684"/>
      <c r="EA6" s="684"/>
      <c r="EB6" s="684"/>
      <c r="EC6" s="693"/>
    </row>
    <row r="7" spans="2:143" ht="11.25" customHeight="1" x14ac:dyDescent="0.2">
      <c r="B7" s="680" t="s">
        <v>237</v>
      </c>
      <c r="C7" s="681"/>
      <c r="D7" s="681"/>
      <c r="E7" s="681"/>
      <c r="F7" s="681"/>
      <c r="G7" s="681"/>
      <c r="H7" s="681"/>
      <c r="I7" s="681"/>
      <c r="J7" s="681"/>
      <c r="K7" s="681"/>
      <c r="L7" s="681"/>
      <c r="M7" s="681"/>
      <c r="N7" s="681"/>
      <c r="O7" s="681"/>
      <c r="P7" s="681"/>
      <c r="Q7" s="682"/>
      <c r="R7" s="683">
        <v>655</v>
      </c>
      <c r="S7" s="684"/>
      <c r="T7" s="684"/>
      <c r="U7" s="684"/>
      <c r="V7" s="684"/>
      <c r="W7" s="684"/>
      <c r="X7" s="684"/>
      <c r="Y7" s="685"/>
      <c r="Z7" s="686">
        <v>0</v>
      </c>
      <c r="AA7" s="686"/>
      <c r="AB7" s="686"/>
      <c r="AC7" s="686"/>
      <c r="AD7" s="687">
        <v>655</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662375</v>
      </c>
      <c r="BH7" s="684"/>
      <c r="BI7" s="684"/>
      <c r="BJ7" s="684"/>
      <c r="BK7" s="684"/>
      <c r="BL7" s="684"/>
      <c r="BM7" s="684"/>
      <c r="BN7" s="685"/>
      <c r="BO7" s="686">
        <v>26.1</v>
      </c>
      <c r="BP7" s="686"/>
      <c r="BQ7" s="686"/>
      <c r="BR7" s="686"/>
      <c r="BS7" s="687" t="s">
        <v>138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1798928</v>
      </c>
      <c r="CS7" s="684"/>
      <c r="CT7" s="684"/>
      <c r="CU7" s="684"/>
      <c r="CV7" s="684"/>
      <c r="CW7" s="684"/>
      <c r="CX7" s="684"/>
      <c r="CY7" s="685"/>
      <c r="CZ7" s="686">
        <v>34.9</v>
      </c>
      <c r="DA7" s="686"/>
      <c r="DB7" s="686"/>
      <c r="DC7" s="686"/>
      <c r="DD7" s="692">
        <v>78898</v>
      </c>
      <c r="DE7" s="684"/>
      <c r="DF7" s="684"/>
      <c r="DG7" s="684"/>
      <c r="DH7" s="684"/>
      <c r="DI7" s="684"/>
      <c r="DJ7" s="684"/>
      <c r="DK7" s="684"/>
      <c r="DL7" s="684"/>
      <c r="DM7" s="684"/>
      <c r="DN7" s="684"/>
      <c r="DO7" s="684"/>
      <c r="DP7" s="685"/>
      <c r="DQ7" s="692">
        <v>1205406</v>
      </c>
      <c r="DR7" s="684"/>
      <c r="DS7" s="684"/>
      <c r="DT7" s="684"/>
      <c r="DU7" s="684"/>
      <c r="DV7" s="684"/>
      <c r="DW7" s="684"/>
      <c r="DX7" s="684"/>
      <c r="DY7" s="684"/>
      <c r="DZ7" s="684"/>
      <c r="EA7" s="684"/>
      <c r="EB7" s="684"/>
      <c r="EC7" s="693"/>
    </row>
    <row r="8" spans="2:143" ht="11.25" customHeight="1" x14ac:dyDescent="0.2">
      <c r="B8" s="680" t="s">
        <v>240</v>
      </c>
      <c r="C8" s="681"/>
      <c r="D8" s="681"/>
      <c r="E8" s="681"/>
      <c r="F8" s="681"/>
      <c r="G8" s="681"/>
      <c r="H8" s="681"/>
      <c r="I8" s="681"/>
      <c r="J8" s="681"/>
      <c r="K8" s="681"/>
      <c r="L8" s="681"/>
      <c r="M8" s="681"/>
      <c r="N8" s="681"/>
      <c r="O8" s="681"/>
      <c r="P8" s="681"/>
      <c r="Q8" s="682"/>
      <c r="R8" s="683">
        <v>4590</v>
      </c>
      <c r="S8" s="684"/>
      <c r="T8" s="684"/>
      <c r="U8" s="684"/>
      <c r="V8" s="684"/>
      <c r="W8" s="684"/>
      <c r="X8" s="684"/>
      <c r="Y8" s="685"/>
      <c r="Z8" s="686">
        <v>0.1</v>
      </c>
      <c r="AA8" s="686"/>
      <c r="AB8" s="686"/>
      <c r="AC8" s="686"/>
      <c r="AD8" s="687">
        <v>4590</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12936</v>
      </c>
      <c r="BH8" s="684"/>
      <c r="BI8" s="684"/>
      <c r="BJ8" s="684"/>
      <c r="BK8" s="684"/>
      <c r="BL8" s="684"/>
      <c r="BM8" s="684"/>
      <c r="BN8" s="685"/>
      <c r="BO8" s="686">
        <v>0.5</v>
      </c>
      <c r="BP8" s="686"/>
      <c r="BQ8" s="686"/>
      <c r="BR8" s="686"/>
      <c r="BS8" s="692" t="s">
        <v>139</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1065279</v>
      </c>
      <c r="CS8" s="684"/>
      <c r="CT8" s="684"/>
      <c r="CU8" s="684"/>
      <c r="CV8" s="684"/>
      <c r="CW8" s="684"/>
      <c r="CX8" s="684"/>
      <c r="CY8" s="685"/>
      <c r="CZ8" s="686">
        <v>20.7</v>
      </c>
      <c r="DA8" s="686"/>
      <c r="DB8" s="686"/>
      <c r="DC8" s="686"/>
      <c r="DD8" s="692">
        <v>8438</v>
      </c>
      <c r="DE8" s="684"/>
      <c r="DF8" s="684"/>
      <c r="DG8" s="684"/>
      <c r="DH8" s="684"/>
      <c r="DI8" s="684"/>
      <c r="DJ8" s="684"/>
      <c r="DK8" s="684"/>
      <c r="DL8" s="684"/>
      <c r="DM8" s="684"/>
      <c r="DN8" s="684"/>
      <c r="DO8" s="684"/>
      <c r="DP8" s="685"/>
      <c r="DQ8" s="692">
        <v>725627</v>
      </c>
      <c r="DR8" s="684"/>
      <c r="DS8" s="684"/>
      <c r="DT8" s="684"/>
      <c r="DU8" s="684"/>
      <c r="DV8" s="684"/>
      <c r="DW8" s="684"/>
      <c r="DX8" s="684"/>
      <c r="DY8" s="684"/>
      <c r="DZ8" s="684"/>
      <c r="EA8" s="684"/>
      <c r="EB8" s="684"/>
      <c r="EC8" s="693"/>
    </row>
    <row r="9" spans="2:143" ht="11.25" customHeight="1" x14ac:dyDescent="0.2">
      <c r="B9" s="680" t="s">
        <v>243</v>
      </c>
      <c r="C9" s="681"/>
      <c r="D9" s="681"/>
      <c r="E9" s="681"/>
      <c r="F9" s="681"/>
      <c r="G9" s="681"/>
      <c r="H9" s="681"/>
      <c r="I9" s="681"/>
      <c r="J9" s="681"/>
      <c r="K9" s="681"/>
      <c r="L9" s="681"/>
      <c r="M9" s="681"/>
      <c r="N9" s="681"/>
      <c r="O9" s="681"/>
      <c r="P9" s="681"/>
      <c r="Q9" s="682"/>
      <c r="R9" s="683">
        <v>3038</v>
      </c>
      <c r="S9" s="684"/>
      <c r="T9" s="684"/>
      <c r="U9" s="684"/>
      <c r="V9" s="684"/>
      <c r="W9" s="684"/>
      <c r="X9" s="684"/>
      <c r="Y9" s="685"/>
      <c r="Z9" s="686">
        <v>0.1</v>
      </c>
      <c r="AA9" s="686"/>
      <c r="AB9" s="686"/>
      <c r="AC9" s="686"/>
      <c r="AD9" s="687">
        <v>3038</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346168</v>
      </c>
      <c r="BH9" s="684"/>
      <c r="BI9" s="684"/>
      <c r="BJ9" s="684"/>
      <c r="BK9" s="684"/>
      <c r="BL9" s="684"/>
      <c r="BM9" s="684"/>
      <c r="BN9" s="685"/>
      <c r="BO9" s="686">
        <v>13.6</v>
      </c>
      <c r="BP9" s="686"/>
      <c r="BQ9" s="686"/>
      <c r="BR9" s="686"/>
      <c r="BS9" s="692" t="s">
        <v>138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295748</v>
      </c>
      <c r="CS9" s="684"/>
      <c r="CT9" s="684"/>
      <c r="CU9" s="684"/>
      <c r="CV9" s="684"/>
      <c r="CW9" s="684"/>
      <c r="CX9" s="684"/>
      <c r="CY9" s="685"/>
      <c r="CZ9" s="686">
        <v>5.7</v>
      </c>
      <c r="DA9" s="686"/>
      <c r="DB9" s="686"/>
      <c r="DC9" s="686"/>
      <c r="DD9" s="692">
        <v>11407</v>
      </c>
      <c r="DE9" s="684"/>
      <c r="DF9" s="684"/>
      <c r="DG9" s="684"/>
      <c r="DH9" s="684"/>
      <c r="DI9" s="684"/>
      <c r="DJ9" s="684"/>
      <c r="DK9" s="684"/>
      <c r="DL9" s="684"/>
      <c r="DM9" s="684"/>
      <c r="DN9" s="684"/>
      <c r="DO9" s="684"/>
      <c r="DP9" s="685"/>
      <c r="DQ9" s="692">
        <v>278258</v>
      </c>
      <c r="DR9" s="684"/>
      <c r="DS9" s="684"/>
      <c r="DT9" s="684"/>
      <c r="DU9" s="684"/>
      <c r="DV9" s="684"/>
      <c r="DW9" s="684"/>
      <c r="DX9" s="684"/>
      <c r="DY9" s="684"/>
      <c r="DZ9" s="684"/>
      <c r="EA9" s="684"/>
      <c r="EB9" s="684"/>
      <c r="EC9" s="693"/>
    </row>
    <row r="10" spans="2:143" ht="11.25" customHeight="1" x14ac:dyDescent="0.2">
      <c r="B10" s="680" t="s">
        <v>246</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138</v>
      </c>
      <c r="AA10" s="686"/>
      <c r="AB10" s="686"/>
      <c r="AC10" s="686"/>
      <c r="AD10" s="687" t="s">
        <v>230</v>
      </c>
      <c r="AE10" s="687"/>
      <c r="AF10" s="687"/>
      <c r="AG10" s="687"/>
      <c r="AH10" s="687"/>
      <c r="AI10" s="687"/>
      <c r="AJ10" s="687"/>
      <c r="AK10" s="687"/>
      <c r="AL10" s="688" t="s">
        <v>139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72541</v>
      </c>
      <c r="BH10" s="684"/>
      <c r="BI10" s="684"/>
      <c r="BJ10" s="684"/>
      <c r="BK10" s="684"/>
      <c r="BL10" s="684"/>
      <c r="BM10" s="684"/>
      <c r="BN10" s="685"/>
      <c r="BO10" s="686">
        <v>2.9</v>
      </c>
      <c r="BP10" s="686"/>
      <c r="BQ10" s="686"/>
      <c r="BR10" s="686"/>
      <c r="BS10" s="692" t="s">
        <v>138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230</v>
      </c>
      <c r="CS10" s="684"/>
      <c r="CT10" s="684"/>
      <c r="CU10" s="684"/>
      <c r="CV10" s="684"/>
      <c r="CW10" s="684"/>
      <c r="CX10" s="684"/>
      <c r="CY10" s="685"/>
      <c r="CZ10" s="686" t="s">
        <v>138</v>
      </c>
      <c r="DA10" s="686"/>
      <c r="DB10" s="686"/>
      <c r="DC10" s="686"/>
      <c r="DD10" s="692" t="s">
        <v>139</v>
      </c>
      <c r="DE10" s="684"/>
      <c r="DF10" s="684"/>
      <c r="DG10" s="684"/>
      <c r="DH10" s="684"/>
      <c r="DI10" s="684"/>
      <c r="DJ10" s="684"/>
      <c r="DK10" s="684"/>
      <c r="DL10" s="684"/>
      <c r="DM10" s="684"/>
      <c r="DN10" s="684"/>
      <c r="DO10" s="684"/>
      <c r="DP10" s="685"/>
      <c r="DQ10" s="692" t="s">
        <v>138</v>
      </c>
      <c r="DR10" s="684"/>
      <c r="DS10" s="684"/>
      <c r="DT10" s="684"/>
      <c r="DU10" s="684"/>
      <c r="DV10" s="684"/>
      <c r="DW10" s="684"/>
      <c r="DX10" s="684"/>
      <c r="DY10" s="684"/>
      <c r="DZ10" s="684"/>
      <c r="EA10" s="684"/>
      <c r="EB10" s="684"/>
      <c r="EC10" s="693"/>
    </row>
    <row r="11" spans="2:143" ht="11.25" customHeight="1" x14ac:dyDescent="0.2">
      <c r="B11" s="680" t="s">
        <v>249</v>
      </c>
      <c r="C11" s="681"/>
      <c r="D11" s="681"/>
      <c r="E11" s="681"/>
      <c r="F11" s="681"/>
      <c r="G11" s="681"/>
      <c r="H11" s="681"/>
      <c r="I11" s="681"/>
      <c r="J11" s="681"/>
      <c r="K11" s="681"/>
      <c r="L11" s="681"/>
      <c r="M11" s="681"/>
      <c r="N11" s="681"/>
      <c r="O11" s="681"/>
      <c r="P11" s="681"/>
      <c r="Q11" s="682"/>
      <c r="R11" s="683">
        <v>221782</v>
      </c>
      <c r="S11" s="684"/>
      <c r="T11" s="684"/>
      <c r="U11" s="684"/>
      <c r="V11" s="684"/>
      <c r="W11" s="684"/>
      <c r="X11" s="684"/>
      <c r="Y11" s="685"/>
      <c r="Z11" s="688">
        <v>3.9</v>
      </c>
      <c r="AA11" s="689"/>
      <c r="AB11" s="689"/>
      <c r="AC11" s="701"/>
      <c r="AD11" s="692">
        <v>221782</v>
      </c>
      <c r="AE11" s="684"/>
      <c r="AF11" s="684"/>
      <c r="AG11" s="684"/>
      <c r="AH11" s="684"/>
      <c r="AI11" s="684"/>
      <c r="AJ11" s="684"/>
      <c r="AK11" s="685"/>
      <c r="AL11" s="688">
        <v>6.5</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230730</v>
      </c>
      <c r="BH11" s="684"/>
      <c r="BI11" s="684"/>
      <c r="BJ11" s="684"/>
      <c r="BK11" s="684"/>
      <c r="BL11" s="684"/>
      <c r="BM11" s="684"/>
      <c r="BN11" s="685"/>
      <c r="BO11" s="686">
        <v>9.1</v>
      </c>
      <c r="BP11" s="686"/>
      <c r="BQ11" s="686"/>
      <c r="BR11" s="686"/>
      <c r="BS11" s="692" t="s">
        <v>139</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216668</v>
      </c>
      <c r="CS11" s="684"/>
      <c r="CT11" s="684"/>
      <c r="CU11" s="684"/>
      <c r="CV11" s="684"/>
      <c r="CW11" s="684"/>
      <c r="CX11" s="684"/>
      <c r="CY11" s="685"/>
      <c r="CZ11" s="686">
        <v>4.2</v>
      </c>
      <c r="DA11" s="686"/>
      <c r="DB11" s="686"/>
      <c r="DC11" s="686"/>
      <c r="DD11" s="692">
        <v>26291</v>
      </c>
      <c r="DE11" s="684"/>
      <c r="DF11" s="684"/>
      <c r="DG11" s="684"/>
      <c r="DH11" s="684"/>
      <c r="DI11" s="684"/>
      <c r="DJ11" s="684"/>
      <c r="DK11" s="684"/>
      <c r="DL11" s="684"/>
      <c r="DM11" s="684"/>
      <c r="DN11" s="684"/>
      <c r="DO11" s="684"/>
      <c r="DP11" s="685"/>
      <c r="DQ11" s="692">
        <v>164561</v>
      </c>
      <c r="DR11" s="684"/>
      <c r="DS11" s="684"/>
      <c r="DT11" s="684"/>
      <c r="DU11" s="684"/>
      <c r="DV11" s="684"/>
      <c r="DW11" s="684"/>
      <c r="DX11" s="684"/>
      <c r="DY11" s="684"/>
      <c r="DZ11" s="684"/>
      <c r="EA11" s="684"/>
      <c r="EB11" s="684"/>
      <c r="EC11" s="693"/>
    </row>
    <row r="12" spans="2:143" ht="11.25" customHeight="1" x14ac:dyDescent="0.2">
      <c r="B12" s="680" t="s">
        <v>252</v>
      </c>
      <c r="C12" s="681"/>
      <c r="D12" s="681"/>
      <c r="E12" s="681"/>
      <c r="F12" s="681"/>
      <c r="G12" s="681"/>
      <c r="H12" s="681"/>
      <c r="I12" s="681"/>
      <c r="J12" s="681"/>
      <c r="K12" s="681"/>
      <c r="L12" s="681"/>
      <c r="M12" s="681"/>
      <c r="N12" s="681"/>
      <c r="O12" s="681"/>
      <c r="P12" s="681"/>
      <c r="Q12" s="682"/>
      <c r="R12" s="683">
        <v>72386</v>
      </c>
      <c r="S12" s="684"/>
      <c r="T12" s="684"/>
      <c r="U12" s="684"/>
      <c r="V12" s="684"/>
      <c r="W12" s="684"/>
      <c r="X12" s="684"/>
      <c r="Y12" s="685"/>
      <c r="Z12" s="686">
        <v>1.3</v>
      </c>
      <c r="AA12" s="686"/>
      <c r="AB12" s="686"/>
      <c r="AC12" s="686"/>
      <c r="AD12" s="687">
        <v>72386</v>
      </c>
      <c r="AE12" s="687"/>
      <c r="AF12" s="687"/>
      <c r="AG12" s="687"/>
      <c r="AH12" s="687"/>
      <c r="AI12" s="687"/>
      <c r="AJ12" s="687"/>
      <c r="AK12" s="687"/>
      <c r="AL12" s="688">
        <v>2.1</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1759679</v>
      </c>
      <c r="BH12" s="684"/>
      <c r="BI12" s="684"/>
      <c r="BJ12" s="684"/>
      <c r="BK12" s="684"/>
      <c r="BL12" s="684"/>
      <c r="BM12" s="684"/>
      <c r="BN12" s="685"/>
      <c r="BO12" s="686">
        <v>69.400000000000006</v>
      </c>
      <c r="BP12" s="686"/>
      <c r="BQ12" s="686"/>
      <c r="BR12" s="686"/>
      <c r="BS12" s="692" t="s">
        <v>138</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45967</v>
      </c>
      <c r="CS12" s="684"/>
      <c r="CT12" s="684"/>
      <c r="CU12" s="684"/>
      <c r="CV12" s="684"/>
      <c r="CW12" s="684"/>
      <c r="CX12" s="684"/>
      <c r="CY12" s="685"/>
      <c r="CZ12" s="686">
        <v>0.9</v>
      </c>
      <c r="DA12" s="686"/>
      <c r="DB12" s="686"/>
      <c r="DC12" s="686"/>
      <c r="DD12" s="692">
        <v>1332</v>
      </c>
      <c r="DE12" s="684"/>
      <c r="DF12" s="684"/>
      <c r="DG12" s="684"/>
      <c r="DH12" s="684"/>
      <c r="DI12" s="684"/>
      <c r="DJ12" s="684"/>
      <c r="DK12" s="684"/>
      <c r="DL12" s="684"/>
      <c r="DM12" s="684"/>
      <c r="DN12" s="684"/>
      <c r="DO12" s="684"/>
      <c r="DP12" s="685"/>
      <c r="DQ12" s="692">
        <v>33352</v>
      </c>
      <c r="DR12" s="684"/>
      <c r="DS12" s="684"/>
      <c r="DT12" s="684"/>
      <c r="DU12" s="684"/>
      <c r="DV12" s="684"/>
      <c r="DW12" s="684"/>
      <c r="DX12" s="684"/>
      <c r="DY12" s="684"/>
      <c r="DZ12" s="684"/>
      <c r="EA12" s="684"/>
      <c r="EB12" s="684"/>
      <c r="EC12" s="693"/>
    </row>
    <row r="13" spans="2:143" ht="11.25" customHeight="1" x14ac:dyDescent="0.2">
      <c r="B13" s="680" t="s">
        <v>255</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139</v>
      </c>
      <c r="AE13" s="687"/>
      <c r="AF13" s="687"/>
      <c r="AG13" s="687"/>
      <c r="AH13" s="687"/>
      <c r="AI13" s="687"/>
      <c r="AJ13" s="687"/>
      <c r="AK13" s="687"/>
      <c r="AL13" s="688" t="s">
        <v>138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1757167</v>
      </c>
      <c r="BH13" s="684"/>
      <c r="BI13" s="684"/>
      <c r="BJ13" s="684"/>
      <c r="BK13" s="684"/>
      <c r="BL13" s="684"/>
      <c r="BM13" s="684"/>
      <c r="BN13" s="685"/>
      <c r="BO13" s="686">
        <v>69.3</v>
      </c>
      <c r="BP13" s="686"/>
      <c r="BQ13" s="686"/>
      <c r="BR13" s="686"/>
      <c r="BS13" s="692" t="s">
        <v>138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611763</v>
      </c>
      <c r="CS13" s="684"/>
      <c r="CT13" s="684"/>
      <c r="CU13" s="684"/>
      <c r="CV13" s="684"/>
      <c r="CW13" s="684"/>
      <c r="CX13" s="684"/>
      <c r="CY13" s="685"/>
      <c r="CZ13" s="686">
        <v>11.9</v>
      </c>
      <c r="DA13" s="686"/>
      <c r="DB13" s="686"/>
      <c r="DC13" s="686"/>
      <c r="DD13" s="692">
        <v>175633</v>
      </c>
      <c r="DE13" s="684"/>
      <c r="DF13" s="684"/>
      <c r="DG13" s="684"/>
      <c r="DH13" s="684"/>
      <c r="DI13" s="684"/>
      <c r="DJ13" s="684"/>
      <c r="DK13" s="684"/>
      <c r="DL13" s="684"/>
      <c r="DM13" s="684"/>
      <c r="DN13" s="684"/>
      <c r="DO13" s="684"/>
      <c r="DP13" s="685"/>
      <c r="DQ13" s="692">
        <v>413092</v>
      </c>
      <c r="DR13" s="684"/>
      <c r="DS13" s="684"/>
      <c r="DT13" s="684"/>
      <c r="DU13" s="684"/>
      <c r="DV13" s="684"/>
      <c r="DW13" s="684"/>
      <c r="DX13" s="684"/>
      <c r="DY13" s="684"/>
      <c r="DZ13" s="684"/>
      <c r="EA13" s="684"/>
      <c r="EB13" s="684"/>
      <c r="EC13" s="693"/>
    </row>
    <row r="14" spans="2:143" ht="11.25" customHeight="1" x14ac:dyDescent="0.2">
      <c r="B14" s="680" t="s">
        <v>258</v>
      </c>
      <c r="C14" s="681"/>
      <c r="D14" s="681"/>
      <c r="E14" s="681"/>
      <c r="F14" s="681"/>
      <c r="G14" s="681"/>
      <c r="H14" s="681"/>
      <c r="I14" s="681"/>
      <c r="J14" s="681"/>
      <c r="K14" s="681"/>
      <c r="L14" s="681"/>
      <c r="M14" s="681"/>
      <c r="N14" s="681"/>
      <c r="O14" s="681"/>
      <c r="P14" s="681"/>
      <c r="Q14" s="682"/>
      <c r="R14" s="683">
        <v>15053</v>
      </c>
      <c r="S14" s="684"/>
      <c r="T14" s="684"/>
      <c r="U14" s="684"/>
      <c r="V14" s="684"/>
      <c r="W14" s="684"/>
      <c r="X14" s="684"/>
      <c r="Y14" s="685"/>
      <c r="Z14" s="686">
        <v>0.3</v>
      </c>
      <c r="AA14" s="686"/>
      <c r="AB14" s="686"/>
      <c r="AC14" s="686"/>
      <c r="AD14" s="687">
        <v>15053</v>
      </c>
      <c r="AE14" s="687"/>
      <c r="AF14" s="687"/>
      <c r="AG14" s="687"/>
      <c r="AH14" s="687"/>
      <c r="AI14" s="687"/>
      <c r="AJ14" s="687"/>
      <c r="AK14" s="687"/>
      <c r="AL14" s="688">
        <v>0.4</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31443</v>
      </c>
      <c r="BH14" s="684"/>
      <c r="BI14" s="684"/>
      <c r="BJ14" s="684"/>
      <c r="BK14" s="684"/>
      <c r="BL14" s="684"/>
      <c r="BM14" s="684"/>
      <c r="BN14" s="685"/>
      <c r="BO14" s="686">
        <v>1.2</v>
      </c>
      <c r="BP14" s="686"/>
      <c r="BQ14" s="686"/>
      <c r="BR14" s="686"/>
      <c r="BS14" s="692" t="s">
        <v>138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293460</v>
      </c>
      <c r="CS14" s="684"/>
      <c r="CT14" s="684"/>
      <c r="CU14" s="684"/>
      <c r="CV14" s="684"/>
      <c r="CW14" s="684"/>
      <c r="CX14" s="684"/>
      <c r="CY14" s="685"/>
      <c r="CZ14" s="686">
        <v>5.7</v>
      </c>
      <c r="DA14" s="686"/>
      <c r="DB14" s="686"/>
      <c r="DC14" s="686"/>
      <c r="DD14" s="692">
        <v>84919</v>
      </c>
      <c r="DE14" s="684"/>
      <c r="DF14" s="684"/>
      <c r="DG14" s="684"/>
      <c r="DH14" s="684"/>
      <c r="DI14" s="684"/>
      <c r="DJ14" s="684"/>
      <c r="DK14" s="684"/>
      <c r="DL14" s="684"/>
      <c r="DM14" s="684"/>
      <c r="DN14" s="684"/>
      <c r="DO14" s="684"/>
      <c r="DP14" s="685"/>
      <c r="DQ14" s="692">
        <v>214999</v>
      </c>
      <c r="DR14" s="684"/>
      <c r="DS14" s="684"/>
      <c r="DT14" s="684"/>
      <c r="DU14" s="684"/>
      <c r="DV14" s="684"/>
      <c r="DW14" s="684"/>
      <c r="DX14" s="684"/>
      <c r="DY14" s="684"/>
      <c r="DZ14" s="684"/>
      <c r="EA14" s="684"/>
      <c r="EB14" s="684"/>
      <c r="EC14" s="693"/>
    </row>
    <row r="15" spans="2:143" ht="11.25" customHeight="1" x14ac:dyDescent="0.2">
      <c r="B15" s="680" t="s">
        <v>261</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230</v>
      </c>
      <c r="AE15" s="687"/>
      <c r="AF15" s="687"/>
      <c r="AG15" s="687"/>
      <c r="AH15" s="687"/>
      <c r="AI15" s="687"/>
      <c r="AJ15" s="687"/>
      <c r="AK15" s="687"/>
      <c r="AL15" s="688" t="s">
        <v>138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83503</v>
      </c>
      <c r="BH15" s="684"/>
      <c r="BI15" s="684"/>
      <c r="BJ15" s="684"/>
      <c r="BK15" s="684"/>
      <c r="BL15" s="684"/>
      <c r="BM15" s="684"/>
      <c r="BN15" s="685"/>
      <c r="BO15" s="686">
        <v>3.3</v>
      </c>
      <c r="BP15" s="686"/>
      <c r="BQ15" s="686"/>
      <c r="BR15" s="686"/>
      <c r="BS15" s="692" t="s">
        <v>138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443241</v>
      </c>
      <c r="CS15" s="684"/>
      <c r="CT15" s="684"/>
      <c r="CU15" s="684"/>
      <c r="CV15" s="684"/>
      <c r="CW15" s="684"/>
      <c r="CX15" s="684"/>
      <c r="CY15" s="685"/>
      <c r="CZ15" s="686">
        <v>8.6</v>
      </c>
      <c r="DA15" s="686"/>
      <c r="DB15" s="686"/>
      <c r="DC15" s="686"/>
      <c r="DD15" s="692">
        <v>35340</v>
      </c>
      <c r="DE15" s="684"/>
      <c r="DF15" s="684"/>
      <c r="DG15" s="684"/>
      <c r="DH15" s="684"/>
      <c r="DI15" s="684"/>
      <c r="DJ15" s="684"/>
      <c r="DK15" s="684"/>
      <c r="DL15" s="684"/>
      <c r="DM15" s="684"/>
      <c r="DN15" s="684"/>
      <c r="DO15" s="684"/>
      <c r="DP15" s="685"/>
      <c r="DQ15" s="692">
        <v>369610</v>
      </c>
      <c r="DR15" s="684"/>
      <c r="DS15" s="684"/>
      <c r="DT15" s="684"/>
      <c r="DU15" s="684"/>
      <c r="DV15" s="684"/>
      <c r="DW15" s="684"/>
      <c r="DX15" s="684"/>
      <c r="DY15" s="684"/>
      <c r="DZ15" s="684"/>
      <c r="EA15" s="684"/>
      <c r="EB15" s="684"/>
      <c r="EC15" s="693"/>
    </row>
    <row r="16" spans="2:143" ht="11.25" customHeight="1" x14ac:dyDescent="0.2">
      <c r="B16" s="680" t="s">
        <v>264</v>
      </c>
      <c r="C16" s="681"/>
      <c r="D16" s="681"/>
      <c r="E16" s="681"/>
      <c r="F16" s="681"/>
      <c r="G16" s="681"/>
      <c r="H16" s="681"/>
      <c r="I16" s="681"/>
      <c r="J16" s="681"/>
      <c r="K16" s="681"/>
      <c r="L16" s="681"/>
      <c r="M16" s="681"/>
      <c r="N16" s="681"/>
      <c r="O16" s="681"/>
      <c r="P16" s="681"/>
      <c r="Q16" s="682"/>
      <c r="R16" s="683">
        <v>4397</v>
      </c>
      <c r="S16" s="684"/>
      <c r="T16" s="684"/>
      <c r="U16" s="684"/>
      <c r="V16" s="684"/>
      <c r="W16" s="684"/>
      <c r="X16" s="684"/>
      <c r="Y16" s="685"/>
      <c r="Z16" s="686">
        <v>0.1</v>
      </c>
      <c r="AA16" s="686"/>
      <c r="AB16" s="686"/>
      <c r="AC16" s="686"/>
      <c r="AD16" s="687">
        <v>4397</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74420</v>
      </c>
      <c r="CS16" s="684"/>
      <c r="CT16" s="684"/>
      <c r="CU16" s="684"/>
      <c r="CV16" s="684"/>
      <c r="CW16" s="684"/>
      <c r="CX16" s="684"/>
      <c r="CY16" s="685"/>
      <c r="CZ16" s="686">
        <v>1.4</v>
      </c>
      <c r="DA16" s="686"/>
      <c r="DB16" s="686"/>
      <c r="DC16" s="686"/>
      <c r="DD16" s="692" t="s">
        <v>139</v>
      </c>
      <c r="DE16" s="684"/>
      <c r="DF16" s="684"/>
      <c r="DG16" s="684"/>
      <c r="DH16" s="684"/>
      <c r="DI16" s="684"/>
      <c r="DJ16" s="684"/>
      <c r="DK16" s="684"/>
      <c r="DL16" s="684"/>
      <c r="DM16" s="684"/>
      <c r="DN16" s="684"/>
      <c r="DO16" s="684"/>
      <c r="DP16" s="685"/>
      <c r="DQ16" s="692">
        <v>29992</v>
      </c>
      <c r="DR16" s="684"/>
      <c r="DS16" s="684"/>
      <c r="DT16" s="684"/>
      <c r="DU16" s="684"/>
      <c r="DV16" s="684"/>
      <c r="DW16" s="684"/>
      <c r="DX16" s="684"/>
      <c r="DY16" s="684"/>
      <c r="DZ16" s="684"/>
      <c r="EA16" s="684"/>
      <c r="EB16" s="684"/>
      <c r="EC16" s="693"/>
    </row>
    <row r="17" spans="2:133" ht="11.25" customHeight="1" x14ac:dyDescent="0.2">
      <c r="B17" s="680" t="s">
        <v>267</v>
      </c>
      <c r="C17" s="681"/>
      <c r="D17" s="681"/>
      <c r="E17" s="681"/>
      <c r="F17" s="681"/>
      <c r="G17" s="681"/>
      <c r="H17" s="681"/>
      <c r="I17" s="681"/>
      <c r="J17" s="681"/>
      <c r="K17" s="681"/>
      <c r="L17" s="681"/>
      <c r="M17" s="681"/>
      <c r="N17" s="681"/>
      <c r="O17" s="681"/>
      <c r="P17" s="681"/>
      <c r="Q17" s="682"/>
      <c r="R17" s="683">
        <v>19605</v>
      </c>
      <c r="S17" s="684"/>
      <c r="T17" s="684"/>
      <c r="U17" s="684"/>
      <c r="V17" s="684"/>
      <c r="W17" s="684"/>
      <c r="X17" s="684"/>
      <c r="Y17" s="685"/>
      <c r="Z17" s="686">
        <v>0.3</v>
      </c>
      <c r="AA17" s="686"/>
      <c r="AB17" s="686"/>
      <c r="AC17" s="686"/>
      <c r="AD17" s="687">
        <v>19605</v>
      </c>
      <c r="AE17" s="687"/>
      <c r="AF17" s="687"/>
      <c r="AG17" s="687"/>
      <c r="AH17" s="687"/>
      <c r="AI17" s="687"/>
      <c r="AJ17" s="687"/>
      <c r="AK17" s="687"/>
      <c r="AL17" s="688">
        <v>0.6</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230</v>
      </c>
      <c r="BH17" s="684"/>
      <c r="BI17" s="684"/>
      <c r="BJ17" s="684"/>
      <c r="BK17" s="684"/>
      <c r="BL17" s="684"/>
      <c r="BM17" s="684"/>
      <c r="BN17" s="685"/>
      <c r="BO17" s="686" t="s">
        <v>138</v>
      </c>
      <c r="BP17" s="686"/>
      <c r="BQ17" s="686"/>
      <c r="BR17" s="686"/>
      <c r="BS17" s="692" t="s">
        <v>230</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230722</v>
      </c>
      <c r="CS17" s="684"/>
      <c r="CT17" s="684"/>
      <c r="CU17" s="684"/>
      <c r="CV17" s="684"/>
      <c r="CW17" s="684"/>
      <c r="CX17" s="684"/>
      <c r="CY17" s="685"/>
      <c r="CZ17" s="686">
        <v>4.5</v>
      </c>
      <c r="DA17" s="686"/>
      <c r="DB17" s="686"/>
      <c r="DC17" s="686"/>
      <c r="DD17" s="692" t="s">
        <v>139</v>
      </c>
      <c r="DE17" s="684"/>
      <c r="DF17" s="684"/>
      <c r="DG17" s="684"/>
      <c r="DH17" s="684"/>
      <c r="DI17" s="684"/>
      <c r="DJ17" s="684"/>
      <c r="DK17" s="684"/>
      <c r="DL17" s="684"/>
      <c r="DM17" s="684"/>
      <c r="DN17" s="684"/>
      <c r="DO17" s="684"/>
      <c r="DP17" s="685"/>
      <c r="DQ17" s="692">
        <v>230722</v>
      </c>
      <c r="DR17" s="684"/>
      <c r="DS17" s="684"/>
      <c r="DT17" s="684"/>
      <c r="DU17" s="684"/>
      <c r="DV17" s="684"/>
      <c r="DW17" s="684"/>
      <c r="DX17" s="684"/>
      <c r="DY17" s="684"/>
      <c r="DZ17" s="684"/>
      <c r="EA17" s="684"/>
      <c r="EB17" s="684"/>
      <c r="EC17" s="693"/>
    </row>
    <row r="18" spans="2:133" ht="11.25" customHeight="1" x14ac:dyDescent="0.2">
      <c r="B18" s="680" t="s">
        <v>270</v>
      </c>
      <c r="C18" s="681"/>
      <c r="D18" s="681"/>
      <c r="E18" s="681"/>
      <c r="F18" s="681"/>
      <c r="G18" s="681"/>
      <c r="H18" s="681"/>
      <c r="I18" s="681"/>
      <c r="J18" s="681"/>
      <c r="K18" s="681"/>
      <c r="L18" s="681"/>
      <c r="M18" s="681"/>
      <c r="N18" s="681"/>
      <c r="O18" s="681"/>
      <c r="P18" s="681"/>
      <c r="Q18" s="682"/>
      <c r="R18" s="683">
        <v>3514</v>
      </c>
      <c r="S18" s="684"/>
      <c r="T18" s="684"/>
      <c r="U18" s="684"/>
      <c r="V18" s="684"/>
      <c r="W18" s="684"/>
      <c r="X18" s="684"/>
      <c r="Y18" s="685"/>
      <c r="Z18" s="686">
        <v>0.1</v>
      </c>
      <c r="AA18" s="686"/>
      <c r="AB18" s="686"/>
      <c r="AC18" s="686"/>
      <c r="AD18" s="687">
        <v>3514</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138</v>
      </c>
      <c r="BP18" s="686"/>
      <c r="BQ18" s="686"/>
      <c r="BR18" s="686"/>
      <c r="BS18" s="692" t="s">
        <v>138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138</v>
      </c>
      <c r="DA18" s="686"/>
      <c r="DB18" s="686"/>
      <c r="DC18" s="686"/>
      <c r="DD18" s="692" t="s">
        <v>138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2">
      <c r="B19" s="680" t="s">
        <v>273</v>
      </c>
      <c r="C19" s="681"/>
      <c r="D19" s="681"/>
      <c r="E19" s="681"/>
      <c r="F19" s="681"/>
      <c r="G19" s="681"/>
      <c r="H19" s="681"/>
      <c r="I19" s="681"/>
      <c r="J19" s="681"/>
      <c r="K19" s="681"/>
      <c r="L19" s="681"/>
      <c r="M19" s="681"/>
      <c r="N19" s="681"/>
      <c r="O19" s="681"/>
      <c r="P19" s="681"/>
      <c r="Q19" s="682"/>
      <c r="R19" s="683">
        <v>2081</v>
      </c>
      <c r="S19" s="684"/>
      <c r="T19" s="684"/>
      <c r="U19" s="684"/>
      <c r="V19" s="684"/>
      <c r="W19" s="684"/>
      <c r="X19" s="684"/>
      <c r="Y19" s="685"/>
      <c r="Z19" s="686">
        <v>0</v>
      </c>
      <c r="AA19" s="686"/>
      <c r="AB19" s="686"/>
      <c r="AC19" s="686"/>
      <c r="AD19" s="687">
        <v>2081</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138</v>
      </c>
      <c r="BH19" s="684"/>
      <c r="BI19" s="684"/>
      <c r="BJ19" s="684"/>
      <c r="BK19" s="684"/>
      <c r="BL19" s="684"/>
      <c r="BM19" s="684"/>
      <c r="BN19" s="685"/>
      <c r="BO19" s="686" t="s">
        <v>230</v>
      </c>
      <c r="BP19" s="686"/>
      <c r="BQ19" s="686"/>
      <c r="BR19" s="686"/>
      <c r="BS19" s="692" t="s">
        <v>138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139</v>
      </c>
      <c r="CS19" s="684"/>
      <c r="CT19" s="684"/>
      <c r="CU19" s="684"/>
      <c r="CV19" s="684"/>
      <c r="CW19" s="684"/>
      <c r="CX19" s="684"/>
      <c r="CY19" s="685"/>
      <c r="CZ19" s="686" t="s">
        <v>230</v>
      </c>
      <c r="DA19" s="686"/>
      <c r="DB19" s="686"/>
      <c r="DC19" s="686"/>
      <c r="DD19" s="692" t="s">
        <v>138</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2">
      <c r="B20" s="680" t="s">
        <v>276</v>
      </c>
      <c r="C20" s="681"/>
      <c r="D20" s="681"/>
      <c r="E20" s="681"/>
      <c r="F20" s="681"/>
      <c r="G20" s="681"/>
      <c r="H20" s="681"/>
      <c r="I20" s="681"/>
      <c r="J20" s="681"/>
      <c r="K20" s="681"/>
      <c r="L20" s="681"/>
      <c r="M20" s="681"/>
      <c r="N20" s="681"/>
      <c r="O20" s="681"/>
      <c r="P20" s="681"/>
      <c r="Q20" s="682"/>
      <c r="R20" s="683">
        <v>208</v>
      </c>
      <c r="S20" s="684"/>
      <c r="T20" s="684"/>
      <c r="U20" s="684"/>
      <c r="V20" s="684"/>
      <c r="W20" s="684"/>
      <c r="X20" s="684"/>
      <c r="Y20" s="685"/>
      <c r="Z20" s="686">
        <v>0</v>
      </c>
      <c r="AA20" s="686"/>
      <c r="AB20" s="686"/>
      <c r="AC20" s="686"/>
      <c r="AD20" s="687">
        <v>208</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138</v>
      </c>
      <c r="BH20" s="684"/>
      <c r="BI20" s="684"/>
      <c r="BJ20" s="684"/>
      <c r="BK20" s="684"/>
      <c r="BL20" s="684"/>
      <c r="BM20" s="684"/>
      <c r="BN20" s="685"/>
      <c r="BO20" s="686" t="s">
        <v>138</v>
      </c>
      <c r="BP20" s="686"/>
      <c r="BQ20" s="686"/>
      <c r="BR20" s="686"/>
      <c r="BS20" s="692" t="s">
        <v>138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5156030</v>
      </c>
      <c r="CS20" s="684"/>
      <c r="CT20" s="684"/>
      <c r="CU20" s="684"/>
      <c r="CV20" s="684"/>
      <c r="CW20" s="684"/>
      <c r="CX20" s="684"/>
      <c r="CY20" s="685"/>
      <c r="CZ20" s="686">
        <v>100</v>
      </c>
      <c r="DA20" s="686"/>
      <c r="DB20" s="686"/>
      <c r="DC20" s="686"/>
      <c r="DD20" s="692">
        <v>422258</v>
      </c>
      <c r="DE20" s="684"/>
      <c r="DF20" s="684"/>
      <c r="DG20" s="684"/>
      <c r="DH20" s="684"/>
      <c r="DI20" s="684"/>
      <c r="DJ20" s="684"/>
      <c r="DK20" s="684"/>
      <c r="DL20" s="684"/>
      <c r="DM20" s="684"/>
      <c r="DN20" s="684"/>
      <c r="DO20" s="684"/>
      <c r="DP20" s="685"/>
      <c r="DQ20" s="692">
        <v>3745453</v>
      </c>
      <c r="DR20" s="684"/>
      <c r="DS20" s="684"/>
      <c r="DT20" s="684"/>
      <c r="DU20" s="684"/>
      <c r="DV20" s="684"/>
      <c r="DW20" s="684"/>
      <c r="DX20" s="684"/>
      <c r="DY20" s="684"/>
      <c r="DZ20" s="684"/>
      <c r="EA20" s="684"/>
      <c r="EB20" s="684"/>
      <c r="EC20" s="693"/>
    </row>
    <row r="21" spans="2:133" ht="11.25" customHeight="1" x14ac:dyDescent="0.2">
      <c r="B21" s="680" t="s">
        <v>279</v>
      </c>
      <c r="C21" s="681"/>
      <c r="D21" s="681"/>
      <c r="E21" s="681"/>
      <c r="F21" s="681"/>
      <c r="G21" s="681"/>
      <c r="H21" s="681"/>
      <c r="I21" s="681"/>
      <c r="J21" s="681"/>
      <c r="K21" s="681"/>
      <c r="L21" s="681"/>
      <c r="M21" s="681"/>
      <c r="N21" s="681"/>
      <c r="O21" s="681"/>
      <c r="P21" s="681"/>
      <c r="Q21" s="682"/>
      <c r="R21" s="683">
        <v>13802</v>
      </c>
      <c r="S21" s="684"/>
      <c r="T21" s="684"/>
      <c r="U21" s="684"/>
      <c r="V21" s="684"/>
      <c r="W21" s="684"/>
      <c r="X21" s="684"/>
      <c r="Y21" s="685"/>
      <c r="Z21" s="686">
        <v>0.2</v>
      </c>
      <c r="AA21" s="686"/>
      <c r="AB21" s="686"/>
      <c r="AC21" s="686"/>
      <c r="AD21" s="687">
        <v>13802</v>
      </c>
      <c r="AE21" s="687"/>
      <c r="AF21" s="687"/>
      <c r="AG21" s="687"/>
      <c r="AH21" s="687"/>
      <c r="AI21" s="687"/>
      <c r="AJ21" s="687"/>
      <c r="AK21" s="687"/>
      <c r="AL21" s="688">
        <v>0.4</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138</v>
      </c>
      <c r="BH21" s="684"/>
      <c r="BI21" s="684"/>
      <c r="BJ21" s="684"/>
      <c r="BK21" s="684"/>
      <c r="BL21" s="684"/>
      <c r="BM21" s="684"/>
      <c r="BN21" s="685"/>
      <c r="BO21" s="686" t="s">
        <v>139</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281</v>
      </c>
      <c r="C22" s="681"/>
      <c r="D22" s="681"/>
      <c r="E22" s="681"/>
      <c r="F22" s="681"/>
      <c r="G22" s="681"/>
      <c r="H22" s="681"/>
      <c r="I22" s="681"/>
      <c r="J22" s="681"/>
      <c r="K22" s="681"/>
      <c r="L22" s="681"/>
      <c r="M22" s="681"/>
      <c r="N22" s="681"/>
      <c r="O22" s="681"/>
      <c r="P22" s="681"/>
      <c r="Q22" s="682"/>
      <c r="R22" s="683">
        <v>153949</v>
      </c>
      <c r="S22" s="684"/>
      <c r="T22" s="684"/>
      <c r="U22" s="684"/>
      <c r="V22" s="684"/>
      <c r="W22" s="684"/>
      <c r="X22" s="684"/>
      <c r="Y22" s="685"/>
      <c r="Z22" s="686">
        <v>2.7</v>
      </c>
      <c r="AA22" s="686"/>
      <c r="AB22" s="686"/>
      <c r="AC22" s="686"/>
      <c r="AD22" s="687">
        <v>594</v>
      </c>
      <c r="AE22" s="687"/>
      <c r="AF22" s="687"/>
      <c r="AG22" s="687"/>
      <c r="AH22" s="687"/>
      <c r="AI22" s="687"/>
      <c r="AJ22" s="687"/>
      <c r="AK22" s="687"/>
      <c r="AL22" s="688">
        <v>0</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139</v>
      </c>
      <c r="BH22" s="684"/>
      <c r="BI22" s="684"/>
      <c r="BJ22" s="684"/>
      <c r="BK22" s="684"/>
      <c r="BL22" s="684"/>
      <c r="BM22" s="684"/>
      <c r="BN22" s="685"/>
      <c r="BO22" s="686" t="s">
        <v>139</v>
      </c>
      <c r="BP22" s="686"/>
      <c r="BQ22" s="686"/>
      <c r="BR22" s="686"/>
      <c r="BS22" s="692" t="s">
        <v>138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284</v>
      </c>
      <c r="C23" s="681"/>
      <c r="D23" s="681"/>
      <c r="E23" s="681"/>
      <c r="F23" s="681"/>
      <c r="G23" s="681"/>
      <c r="H23" s="681"/>
      <c r="I23" s="681"/>
      <c r="J23" s="681"/>
      <c r="K23" s="681"/>
      <c r="L23" s="681"/>
      <c r="M23" s="681"/>
      <c r="N23" s="681"/>
      <c r="O23" s="681"/>
      <c r="P23" s="681"/>
      <c r="Q23" s="682"/>
      <c r="R23" s="683">
        <v>594</v>
      </c>
      <c r="S23" s="684"/>
      <c r="T23" s="684"/>
      <c r="U23" s="684"/>
      <c r="V23" s="684"/>
      <c r="W23" s="684"/>
      <c r="X23" s="684"/>
      <c r="Y23" s="685"/>
      <c r="Z23" s="686">
        <v>0</v>
      </c>
      <c r="AA23" s="686"/>
      <c r="AB23" s="686"/>
      <c r="AC23" s="686"/>
      <c r="AD23" s="687">
        <v>594</v>
      </c>
      <c r="AE23" s="687"/>
      <c r="AF23" s="687"/>
      <c r="AG23" s="687"/>
      <c r="AH23" s="687"/>
      <c r="AI23" s="687"/>
      <c r="AJ23" s="687"/>
      <c r="AK23" s="687"/>
      <c r="AL23" s="688">
        <v>0</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138</v>
      </c>
      <c r="BH23" s="684"/>
      <c r="BI23" s="684"/>
      <c r="BJ23" s="684"/>
      <c r="BK23" s="684"/>
      <c r="BL23" s="684"/>
      <c r="BM23" s="684"/>
      <c r="BN23" s="685"/>
      <c r="BO23" s="686" t="s">
        <v>138</v>
      </c>
      <c r="BP23" s="686"/>
      <c r="BQ23" s="686"/>
      <c r="BR23" s="686"/>
      <c r="BS23" s="692" t="s">
        <v>138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2">
      <c r="B24" s="680" t="s">
        <v>291</v>
      </c>
      <c r="C24" s="681"/>
      <c r="D24" s="681"/>
      <c r="E24" s="681"/>
      <c r="F24" s="681"/>
      <c r="G24" s="681"/>
      <c r="H24" s="681"/>
      <c r="I24" s="681"/>
      <c r="J24" s="681"/>
      <c r="K24" s="681"/>
      <c r="L24" s="681"/>
      <c r="M24" s="681"/>
      <c r="N24" s="681"/>
      <c r="O24" s="681"/>
      <c r="P24" s="681"/>
      <c r="Q24" s="682"/>
      <c r="R24" s="683">
        <v>153355</v>
      </c>
      <c r="S24" s="684"/>
      <c r="T24" s="684"/>
      <c r="U24" s="684"/>
      <c r="V24" s="684"/>
      <c r="W24" s="684"/>
      <c r="X24" s="684"/>
      <c r="Y24" s="685"/>
      <c r="Z24" s="686">
        <v>2.7</v>
      </c>
      <c r="AA24" s="686"/>
      <c r="AB24" s="686"/>
      <c r="AC24" s="686"/>
      <c r="AD24" s="687" t="s">
        <v>230</v>
      </c>
      <c r="AE24" s="687"/>
      <c r="AF24" s="687"/>
      <c r="AG24" s="687"/>
      <c r="AH24" s="687"/>
      <c r="AI24" s="687"/>
      <c r="AJ24" s="687"/>
      <c r="AK24" s="687"/>
      <c r="AL24" s="688" t="s">
        <v>139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139</v>
      </c>
      <c r="BP24" s="686"/>
      <c r="BQ24" s="686"/>
      <c r="BR24" s="686"/>
      <c r="BS24" s="692" t="s">
        <v>138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1585350</v>
      </c>
      <c r="CS24" s="673"/>
      <c r="CT24" s="673"/>
      <c r="CU24" s="673"/>
      <c r="CV24" s="673"/>
      <c r="CW24" s="673"/>
      <c r="CX24" s="673"/>
      <c r="CY24" s="674"/>
      <c r="CZ24" s="677">
        <v>30.7</v>
      </c>
      <c r="DA24" s="678"/>
      <c r="DB24" s="678"/>
      <c r="DC24" s="697"/>
      <c r="DD24" s="722">
        <v>1326877</v>
      </c>
      <c r="DE24" s="673"/>
      <c r="DF24" s="673"/>
      <c r="DG24" s="673"/>
      <c r="DH24" s="673"/>
      <c r="DI24" s="673"/>
      <c r="DJ24" s="673"/>
      <c r="DK24" s="674"/>
      <c r="DL24" s="722">
        <v>1312686</v>
      </c>
      <c r="DM24" s="673"/>
      <c r="DN24" s="673"/>
      <c r="DO24" s="673"/>
      <c r="DP24" s="673"/>
      <c r="DQ24" s="673"/>
      <c r="DR24" s="673"/>
      <c r="DS24" s="673"/>
      <c r="DT24" s="673"/>
      <c r="DU24" s="673"/>
      <c r="DV24" s="674"/>
      <c r="DW24" s="677">
        <v>38.6</v>
      </c>
      <c r="DX24" s="678"/>
      <c r="DY24" s="678"/>
      <c r="DZ24" s="678"/>
      <c r="EA24" s="678"/>
      <c r="EB24" s="678"/>
      <c r="EC24" s="679"/>
    </row>
    <row r="25" spans="2:133" ht="11.25" customHeight="1" x14ac:dyDescent="0.2">
      <c r="B25" s="680" t="s">
        <v>294</v>
      </c>
      <c r="C25" s="681"/>
      <c r="D25" s="681"/>
      <c r="E25" s="681"/>
      <c r="F25" s="681"/>
      <c r="G25" s="681"/>
      <c r="H25" s="681"/>
      <c r="I25" s="681"/>
      <c r="J25" s="681"/>
      <c r="K25" s="681"/>
      <c r="L25" s="681"/>
      <c r="M25" s="681"/>
      <c r="N25" s="681"/>
      <c r="O25" s="681"/>
      <c r="P25" s="681"/>
      <c r="Q25" s="682"/>
      <c r="R25" s="683" t="s">
        <v>139</v>
      </c>
      <c r="S25" s="684"/>
      <c r="T25" s="684"/>
      <c r="U25" s="684"/>
      <c r="V25" s="684"/>
      <c r="W25" s="684"/>
      <c r="X25" s="684"/>
      <c r="Y25" s="685"/>
      <c r="Z25" s="686" t="s">
        <v>139</v>
      </c>
      <c r="AA25" s="686"/>
      <c r="AB25" s="686"/>
      <c r="AC25" s="686"/>
      <c r="AD25" s="687" t="s">
        <v>230</v>
      </c>
      <c r="AE25" s="687"/>
      <c r="AF25" s="687"/>
      <c r="AG25" s="687"/>
      <c r="AH25" s="687"/>
      <c r="AI25" s="687"/>
      <c r="AJ25" s="687"/>
      <c r="AK25" s="687"/>
      <c r="AL25" s="688" t="s">
        <v>138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138</v>
      </c>
      <c r="BP25" s="686"/>
      <c r="BQ25" s="686"/>
      <c r="BR25" s="686"/>
      <c r="BS25" s="692" t="s">
        <v>139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979855</v>
      </c>
      <c r="CS25" s="719"/>
      <c r="CT25" s="719"/>
      <c r="CU25" s="719"/>
      <c r="CV25" s="719"/>
      <c r="CW25" s="719"/>
      <c r="CX25" s="719"/>
      <c r="CY25" s="720"/>
      <c r="CZ25" s="688">
        <v>19</v>
      </c>
      <c r="DA25" s="717"/>
      <c r="DB25" s="717"/>
      <c r="DC25" s="721"/>
      <c r="DD25" s="692">
        <v>925718</v>
      </c>
      <c r="DE25" s="719"/>
      <c r="DF25" s="719"/>
      <c r="DG25" s="719"/>
      <c r="DH25" s="719"/>
      <c r="DI25" s="719"/>
      <c r="DJ25" s="719"/>
      <c r="DK25" s="720"/>
      <c r="DL25" s="692">
        <v>911527</v>
      </c>
      <c r="DM25" s="719"/>
      <c r="DN25" s="719"/>
      <c r="DO25" s="719"/>
      <c r="DP25" s="719"/>
      <c r="DQ25" s="719"/>
      <c r="DR25" s="719"/>
      <c r="DS25" s="719"/>
      <c r="DT25" s="719"/>
      <c r="DU25" s="719"/>
      <c r="DV25" s="720"/>
      <c r="DW25" s="688">
        <v>26.8</v>
      </c>
      <c r="DX25" s="717"/>
      <c r="DY25" s="717"/>
      <c r="DZ25" s="717"/>
      <c r="EA25" s="717"/>
      <c r="EB25" s="717"/>
      <c r="EC25" s="718"/>
    </row>
    <row r="26" spans="2:133" ht="11.25" customHeight="1" x14ac:dyDescent="0.2">
      <c r="B26" s="680" t="s">
        <v>297</v>
      </c>
      <c r="C26" s="681"/>
      <c r="D26" s="681"/>
      <c r="E26" s="681"/>
      <c r="F26" s="681"/>
      <c r="G26" s="681"/>
      <c r="H26" s="681"/>
      <c r="I26" s="681"/>
      <c r="J26" s="681"/>
      <c r="K26" s="681"/>
      <c r="L26" s="681"/>
      <c r="M26" s="681"/>
      <c r="N26" s="681"/>
      <c r="O26" s="681"/>
      <c r="P26" s="681"/>
      <c r="Q26" s="682"/>
      <c r="R26" s="683">
        <v>3125128</v>
      </c>
      <c r="S26" s="684"/>
      <c r="T26" s="684"/>
      <c r="U26" s="684"/>
      <c r="V26" s="684"/>
      <c r="W26" s="684"/>
      <c r="X26" s="684"/>
      <c r="Y26" s="685"/>
      <c r="Z26" s="686">
        <v>54.3</v>
      </c>
      <c r="AA26" s="686"/>
      <c r="AB26" s="686"/>
      <c r="AC26" s="686"/>
      <c r="AD26" s="687">
        <v>2971773</v>
      </c>
      <c r="AE26" s="687"/>
      <c r="AF26" s="687"/>
      <c r="AG26" s="687"/>
      <c r="AH26" s="687"/>
      <c r="AI26" s="687"/>
      <c r="AJ26" s="687"/>
      <c r="AK26" s="687"/>
      <c r="AL26" s="688">
        <v>87.5</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230</v>
      </c>
      <c r="BP26" s="686"/>
      <c r="BQ26" s="686"/>
      <c r="BR26" s="686"/>
      <c r="BS26" s="692" t="s">
        <v>230</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640107</v>
      </c>
      <c r="CS26" s="684"/>
      <c r="CT26" s="684"/>
      <c r="CU26" s="684"/>
      <c r="CV26" s="684"/>
      <c r="CW26" s="684"/>
      <c r="CX26" s="684"/>
      <c r="CY26" s="685"/>
      <c r="CZ26" s="688">
        <v>12.4</v>
      </c>
      <c r="DA26" s="717"/>
      <c r="DB26" s="717"/>
      <c r="DC26" s="721"/>
      <c r="DD26" s="692">
        <v>590145</v>
      </c>
      <c r="DE26" s="684"/>
      <c r="DF26" s="684"/>
      <c r="DG26" s="684"/>
      <c r="DH26" s="684"/>
      <c r="DI26" s="684"/>
      <c r="DJ26" s="684"/>
      <c r="DK26" s="685"/>
      <c r="DL26" s="692" t="s">
        <v>138</v>
      </c>
      <c r="DM26" s="684"/>
      <c r="DN26" s="684"/>
      <c r="DO26" s="684"/>
      <c r="DP26" s="684"/>
      <c r="DQ26" s="684"/>
      <c r="DR26" s="684"/>
      <c r="DS26" s="684"/>
      <c r="DT26" s="684"/>
      <c r="DU26" s="684"/>
      <c r="DV26" s="685"/>
      <c r="DW26" s="688" t="s">
        <v>139</v>
      </c>
      <c r="DX26" s="717"/>
      <c r="DY26" s="717"/>
      <c r="DZ26" s="717"/>
      <c r="EA26" s="717"/>
      <c r="EB26" s="717"/>
      <c r="EC26" s="718"/>
    </row>
    <row r="27" spans="2:133" ht="11.25" customHeight="1" x14ac:dyDescent="0.2">
      <c r="B27" s="680" t="s">
        <v>300</v>
      </c>
      <c r="C27" s="681"/>
      <c r="D27" s="681"/>
      <c r="E27" s="681"/>
      <c r="F27" s="681"/>
      <c r="G27" s="681"/>
      <c r="H27" s="681"/>
      <c r="I27" s="681"/>
      <c r="J27" s="681"/>
      <c r="K27" s="681"/>
      <c r="L27" s="681"/>
      <c r="M27" s="681"/>
      <c r="N27" s="681"/>
      <c r="O27" s="681"/>
      <c r="P27" s="681"/>
      <c r="Q27" s="682"/>
      <c r="R27" s="683">
        <v>1429</v>
      </c>
      <c r="S27" s="684"/>
      <c r="T27" s="684"/>
      <c r="U27" s="684"/>
      <c r="V27" s="684"/>
      <c r="W27" s="684"/>
      <c r="X27" s="684"/>
      <c r="Y27" s="685"/>
      <c r="Z27" s="686">
        <v>0</v>
      </c>
      <c r="AA27" s="686"/>
      <c r="AB27" s="686"/>
      <c r="AC27" s="686"/>
      <c r="AD27" s="687">
        <v>1429</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2537000</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374773</v>
      </c>
      <c r="CS27" s="719"/>
      <c r="CT27" s="719"/>
      <c r="CU27" s="719"/>
      <c r="CV27" s="719"/>
      <c r="CW27" s="719"/>
      <c r="CX27" s="719"/>
      <c r="CY27" s="720"/>
      <c r="CZ27" s="688">
        <v>7.3</v>
      </c>
      <c r="DA27" s="717"/>
      <c r="DB27" s="717"/>
      <c r="DC27" s="721"/>
      <c r="DD27" s="692">
        <v>170437</v>
      </c>
      <c r="DE27" s="719"/>
      <c r="DF27" s="719"/>
      <c r="DG27" s="719"/>
      <c r="DH27" s="719"/>
      <c r="DI27" s="719"/>
      <c r="DJ27" s="719"/>
      <c r="DK27" s="720"/>
      <c r="DL27" s="692">
        <v>170437</v>
      </c>
      <c r="DM27" s="719"/>
      <c r="DN27" s="719"/>
      <c r="DO27" s="719"/>
      <c r="DP27" s="719"/>
      <c r="DQ27" s="719"/>
      <c r="DR27" s="719"/>
      <c r="DS27" s="719"/>
      <c r="DT27" s="719"/>
      <c r="DU27" s="719"/>
      <c r="DV27" s="720"/>
      <c r="DW27" s="688">
        <v>5</v>
      </c>
      <c r="DX27" s="717"/>
      <c r="DY27" s="717"/>
      <c r="DZ27" s="717"/>
      <c r="EA27" s="717"/>
      <c r="EB27" s="717"/>
      <c r="EC27" s="718"/>
    </row>
    <row r="28" spans="2:133" ht="11.25" customHeight="1" x14ac:dyDescent="0.2">
      <c r="B28" s="680" t="s">
        <v>303</v>
      </c>
      <c r="C28" s="681"/>
      <c r="D28" s="681"/>
      <c r="E28" s="681"/>
      <c r="F28" s="681"/>
      <c r="G28" s="681"/>
      <c r="H28" s="681"/>
      <c r="I28" s="681"/>
      <c r="J28" s="681"/>
      <c r="K28" s="681"/>
      <c r="L28" s="681"/>
      <c r="M28" s="681"/>
      <c r="N28" s="681"/>
      <c r="O28" s="681"/>
      <c r="P28" s="681"/>
      <c r="Q28" s="682"/>
      <c r="R28" s="683">
        <v>12570</v>
      </c>
      <c r="S28" s="684"/>
      <c r="T28" s="684"/>
      <c r="U28" s="684"/>
      <c r="V28" s="684"/>
      <c r="W28" s="684"/>
      <c r="X28" s="684"/>
      <c r="Y28" s="685"/>
      <c r="Z28" s="686">
        <v>0.2</v>
      </c>
      <c r="AA28" s="686"/>
      <c r="AB28" s="686"/>
      <c r="AC28" s="686"/>
      <c r="AD28" s="687" t="s">
        <v>139</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230722</v>
      </c>
      <c r="CS28" s="684"/>
      <c r="CT28" s="684"/>
      <c r="CU28" s="684"/>
      <c r="CV28" s="684"/>
      <c r="CW28" s="684"/>
      <c r="CX28" s="684"/>
      <c r="CY28" s="685"/>
      <c r="CZ28" s="688">
        <v>4.5</v>
      </c>
      <c r="DA28" s="717"/>
      <c r="DB28" s="717"/>
      <c r="DC28" s="721"/>
      <c r="DD28" s="692">
        <v>230722</v>
      </c>
      <c r="DE28" s="684"/>
      <c r="DF28" s="684"/>
      <c r="DG28" s="684"/>
      <c r="DH28" s="684"/>
      <c r="DI28" s="684"/>
      <c r="DJ28" s="684"/>
      <c r="DK28" s="685"/>
      <c r="DL28" s="692">
        <v>230722</v>
      </c>
      <c r="DM28" s="684"/>
      <c r="DN28" s="684"/>
      <c r="DO28" s="684"/>
      <c r="DP28" s="684"/>
      <c r="DQ28" s="684"/>
      <c r="DR28" s="684"/>
      <c r="DS28" s="684"/>
      <c r="DT28" s="684"/>
      <c r="DU28" s="684"/>
      <c r="DV28" s="685"/>
      <c r="DW28" s="688">
        <v>6.8</v>
      </c>
      <c r="DX28" s="717"/>
      <c r="DY28" s="717"/>
      <c r="DZ28" s="717"/>
      <c r="EA28" s="717"/>
      <c r="EB28" s="717"/>
      <c r="EC28" s="718"/>
    </row>
    <row r="29" spans="2:133" ht="11.25" customHeight="1" x14ac:dyDescent="0.2">
      <c r="B29" s="680" t="s">
        <v>305</v>
      </c>
      <c r="C29" s="681"/>
      <c r="D29" s="681"/>
      <c r="E29" s="681"/>
      <c r="F29" s="681"/>
      <c r="G29" s="681"/>
      <c r="H29" s="681"/>
      <c r="I29" s="681"/>
      <c r="J29" s="681"/>
      <c r="K29" s="681"/>
      <c r="L29" s="681"/>
      <c r="M29" s="681"/>
      <c r="N29" s="681"/>
      <c r="O29" s="681"/>
      <c r="P29" s="681"/>
      <c r="Q29" s="682"/>
      <c r="R29" s="683">
        <v>46300</v>
      </c>
      <c r="S29" s="684"/>
      <c r="T29" s="684"/>
      <c r="U29" s="684"/>
      <c r="V29" s="684"/>
      <c r="W29" s="684"/>
      <c r="X29" s="684"/>
      <c r="Y29" s="685"/>
      <c r="Z29" s="686">
        <v>0.8</v>
      </c>
      <c r="AA29" s="686"/>
      <c r="AB29" s="686"/>
      <c r="AC29" s="686"/>
      <c r="AD29" s="687">
        <v>10323</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230722</v>
      </c>
      <c r="CS29" s="719"/>
      <c r="CT29" s="719"/>
      <c r="CU29" s="719"/>
      <c r="CV29" s="719"/>
      <c r="CW29" s="719"/>
      <c r="CX29" s="719"/>
      <c r="CY29" s="720"/>
      <c r="CZ29" s="688">
        <v>4.5</v>
      </c>
      <c r="DA29" s="717"/>
      <c r="DB29" s="717"/>
      <c r="DC29" s="721"/>
      <c r="DD29" s="692">
        <v>230722</v>
      </c>
      <c r="DE29" s="719"/>
      <c r="DF29" s="719"/>
      <c r="DG29" s="719"/>
      <c r="DH29" s="719"/>
      <c r="DI29" s="719"/>
      <c r="DJ29" s="719"/>
      <c r="DK29" s="720"/>
      <c r="DL29" s="692">
        <v>230722</v>
      </c>
      <c r="DM29" s="719"/>
      <c r="DN29" s="719"/>
      <c r="DO29" s="719"/>
      <c r="DP29" s="719"/>
      <c r="DQ29" s="719"/>
      <c r="DR29" s="719"/>
      <c r="DS29" s="719"/>
      <c r="DT29" s="719"/>
      <c r="DU29" s="719"/>
      <c r="DV29" s="720"/>
      <c r="DW29" s="688">
        <v>6.8</v>
      </c>
      <c r="DX29" s="717"/>
      <c r="DY29" s="717"/>
      <c r="DZ29" s="717"/>
      <c r="EA29" s="717"/>
      <c r="EB29" s="717"/>
      <c r="EC29" s="718"/>
    </row>
    <row r="30" spans="2:133" ht="11.25" customHeight="1" x14ac:dyDescent="0.2">
      <c r="B30" s="680" t="s">
        <v>308</v>
      </c>
      <c r="C30" s="681"/>
      <c r="D30" s="681"/>
      <c r="E30" s="681"/>
      <c r="F30" s="681"/>
      <c r="G30" s="681"/>
      <c r="H30" s="681"/>
      <c r="I30" s="681"/>
      <c r="J30" s="681"/>
      <c r="K30" s="681"/>
      <c r="L30" s="681"/>
      <c r="M30" s="681"/>
      <c r="N30" s="681"/>
      <c r="O30" s="681"/>
      <c r="P30" s="681"/>
      <c r="Q30" s="682"/>
      <c r="R30" s="683">
        <v>5440</v>
      </c>
      <c r="S30" s="684"/>
      <c r="T30" s="684"/>
      <c r="U30" s="684"/>
      <c r="V30" s="684"/>
      <c r="W30" s="684"/>
      <c r="X30" s="684"/>
      <c r="Y30" s="685"/>
      <c r="Z30" s="686">
        <v>0.1</v>
      </c>
      <c r="AA30" s="686"/>
      <c r="AB30" s="686"/>
      <c r="AC30" s="686"/>
      <c r="AD30" s="687" t="s">
        <v>138</v>
      </c>
      <c r="AE30" s="687"/>
      <c r="AF30" s="687"/>
      <c r="AG30" s="687"/>
      <c r="AH30" s="687"/>
      <c r="AI30" s="687"/>
      <c r="AJ30" s="687"/>
      <c r="AK30" s="687"/>
      <c r="AL30" s="688" t="s">
        <v>139</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215062</v>
      </c>
      <c r="CS30" s="684"/>
      <c r="CT30" s="684"/>
      <c r="CU30" s="684"/>
      <c r="CV30" s="684"/>
      <c r="CW30" s="684"/>
      <c r="CX30" s="684"/>
      <c r="CY30" s="685"/>
      <c r="CZ30" s="688">
        <v>4.2</v>
      </c>
      <c r="DA30" s="717"/>
      <c r="DB30" s="717"/>
      <c r="DC30" s="721"/>
      <c r="DD30" s="692">
        <v>215062</v>
      </c>
      <c r="DE30" s="684"/>
      <c r="DF30" s="684"/>
      <c r="DG30" s="684"/>
      <c r="DH30" s="684"/>
      <c r="DI30" s="684"/>
      <c r="DJ30" s="684"/>
      <c r="DK30" s="685"/>
      <c r="DL30" s="692">
        <v>215062</v>
      </c>
      <c r="DM30" s="684"/>
      <c r="DN30" s="684"/>
      <c r="DO30" s="684"/>
      <c r="DP30" s="684"/>
      <c r="DQ30" s="684"/>
      <c r="DR30" s="684"/>
      <c r="DS30" s="684"/>
      <c r="DT30" s="684"/>
      <c r="DU30" s="684"/>
      <c r="DV30" s="685"/>
      <c r="DW30" s="688">
        <v>6.3</v>
      </c>
      <c r="DX30" s="717"/>
      <c r="DY30" s="717"/>
      <c r="DZ30" s="717"/>
      <c r="EA30" s="717"/>
      <c r="EB30" s="717"/>
      <c r="EC30" s="718"/>
    </row>
    <row r="31" spans="2:133" ht="11.25" customHeight="1" x14ac:dyDescent="0.2">
      <c r="B31" s="680" t="s">
        <v>312</v>
      </c>
      <c r="C31" s="681"/>
      <c r="D31" s="681"/>
      <c r="E31" s="681"/>
      <c r="F31" s="681"/>
      <c r="G31" s="681"/>
      <c r="H31" s="681"/>
      <c r="I31" s="681"/>
      <c r="J31" s="681"/>
      <c r="K31" s="681"/>
      <c r="L31" s="681"/>
      <c r="M31" s="681"/>
      <c r="N31" s="681"/>
      <c r="O31" s="681"/>
      <c r="P31" s="681"/>
      <c r="Q31" s="682"/>
      <c r="R31" s="683">
        <v>220348</v>
      </c>
      <c r="S31" s="684"/>
      <c r="T31" s="684"/>
      <c r="U31" s="684"/>
      <c r="V31" s="684"/>
      <c r="W31" s="684"/>
      <c r="X31" s="684"/>
      <c r="Y31" s="685"/>
      <c r="Z31" s="686">
        <v>3.8</v>
      </c>
      <c r="AA31" s="686"/>
      <c r="AB31" s="686"/>
      <c r="AC31" s="686"/>
      <c r="AD31" s="687" t="s">
        <v>138</v>
      </c>
      <c r="AE31" s="687"/>
      <c r="AF31" s="687"/>
      <c r="AG31" s="687"/>
      <c r="AH31" s="687"/>
      <c r="AI31" s="687"/>
      <c r="AJ31" s="687"/>
      <c r="AK31" s="687"/>
      <c r="AL31" s="688" t="s">
        <v>139</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99.1</v>
      </c>
      <c r="BH31" s="738"/>
      <c r="BI31" s="738"/>
      <c r="BJ31" s="738"/>
      <c r="BK31" s="738"/>
      <c r="BL31" s="738"/>
      <c r="BM31" s="678">
        <v>96</v>
      </c>
      <c r="BN31" s="738"/>
      <c r="BO31" s="738"/>
      <c r="BP31" s="738"/>
      <c r="BQ31" s="739"/>
      <c r="BR31" s="751">
        <v>99.2</v>
      </c>
      <c r="BS31" s="738"/>
      <c r="BT31" s="738"/>
      <c r="BU31" s="738"/>
      <c r="BV31" s="738"/>
      <c r="BW31" s="738"/>
      <c r="BX31" s="678">
        <v>95.7</v>
      </c>
      <c r="BY31" s="738"/>
      <c r="BZ31" s="738"/>
      <c r="CA31" s="738"/>
      <c r="CB31" s="739"/>
      <c r="CD31" s="725"/>
      <c r="CE31" s="726"/>
      <c r="CF31" s="698" t="s">
        <v>315</v>
      </c>
      <c r="CG31" s="699"/>
      <c r="CH31" s="699"/>
      <c r="CI31" s="699"/>
      <c r="CJ31" s="699"/>
      <c r="CK31" s="699"/>
      <c r="CL31" s="699"/>
      <c r="CM31" s="699"/>
      <c r="CN31" s="699"/>
      <c r="CO31" s="699"/>
      <c r="CP31" s="699"/>
      <c r="CQ31" s="700"/>
      <c r="CR31" s="683">
        <v>15660</v>
      </c>
      <c r="CS31" s="719"/>
      <c r="CT31" s="719"/>
      <c r="CU31" s="719"/>
      <c r="CV31" s="719"/>
      <c r="CW31" s="719"/>
      <c r="CX31" s="719"/>
      <c r="CY31" s="720"/>
      <c r="CZ31" s="688">
        <v>0.3</v>
      </c>
      <c r="DA31" s="717"/>
      <c r="DB31" s="717"/>
      <c r="DC31" s="721"/>
      <c r="DD31" s="692">
        <v>15660</v>
      </c>
      <c r="DE31" s="719"/>
      <c r="DF31" s="719"/>
      <c r="DG31" s="719"/>
      <c r="DH31" s="719"/>
      <c r="DI31" s="719"/>
      <c r="DJ31" s="719"/>
      <c r="DK31" s="720"/>
      <c r="DL31" s="692">
        <v>15660</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2">
      <c r="B32" s="729" t="s">
        <v>316</v>
      </c>
      <c r="C32" s="730"/>
      <c r="D32" s="730"/>
      <c r="E32" s="730"/>
      <c r="F32" s="730"/>
      <c r="G32" s="730"/>
      <c r="H32" s="730"/>
      <c r="I32" s="730"/>
      <c r="J32" s="730"/>
      <c r="K32" s="730"/>
      <c r="L32" s="730"/>
      <c r="M32" s="730"/>
      <c r="N32" s="730"/>
      <c r="O32" s="730"/>
      <c r="P32" s="730"/>
      <c r="Q32" s="731"/>
      <c r="R32" s="683" t="s">
        <v>138</v>
      </c>
      <c r="S32" s="684"/>
      <c r="T32" s="684"/>
      <c r="U32" s="684"/>
      <c r="V32" s="684"/>
      <c r="W32" s="684"/>
      <c r="X32" s="684"/>
      <c r="Y32" s="685"/>
      <c r="Z32" s="686" t="s">
        <v>138</v>
      </c>
      <c r="AA32" s="686"/>
      <c r="AB32" s="686"/>
      <c r="AC32" s="686"/>
      <c r="AD32" s="687" t="s">
        <v>138</v>
      </c>
      <c r="AE32" s="687"/>
      <c r="AF32" s="687"/>
      <c r="AG32" s="687"/>
      <c r="AH32" s="687"/>
      <c r="AI32" s="687"/>
      <c r="AJ32" s="687"/>
      <c r="AK32" s="687"/>
      <c r="AL32" s="688" t="s">
        <v>230</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98.9</v>
      </c>
      <c r="BH32" s="719"/>
      <c r="BI32" s="719"/>
      <c r="BJ32" s="719"/>
      <c r="BK32" s="719"/>
      <c r="BL32" s="719"/>
      <c r="BM32" s="689">
        <v>96.1</v>
      </c>
      <c r="BN32" s="749"/>
      <c r="BO32" s="749"/>
      <c r="BP32" s="749"/>
      <c r="BQ32" s="750"/>
      <c r="BR32" s="752">
        <v>99.3</v>
      </c>
      <c r="BS32" s="719"/>
      <c r="BT32" s="719"/>
      <c r="BU32" s="719"/>
      <c r="BV32" s="719"/>
      <c r="BW32" s="719"/>
      <c r="BX32" s="689">
        <v>95.5</v>
      </c>
      <c r="BY32" s="749"/>
      <c r="BZ32" s="749"/>
      <c r="CA32" s="749"/>
      <c r="CB32" s="750"/>
      <c r="CD32" s="727"/>
      <c r="CE32" s="728"/>
      <c r="CF32" s="698" t="s">
        <v>319</v>
      </c>
      <c r="CG32" s="699"/>
      <c r="CH32" s="699"/>
      <c r="CI32" s="699"/>
      <c r="CJ32" s="699"/>
      <c r="CK32" s="699"/>
      <c r="CL32" s="699"/>
      <c r="CM32" s="699"/>
      <c r="CN32" s="699"/>
      <c r="CO32" s="699"/>
      <c r="CP32" s="699"/>
      <c r="CQ32" s="700"/>
      <c r="CR32" s="683" t="s">
        <v>139</v>
      </c>
      <c r="CS32" s="684"/>
      <c r="CT32" s="684"/>
      <c r="CU32" s="684"/>
      <c r="CV32" s="684"/>
      <c r="CW32" s="684"/>
      <c r="CX32" s="684"/>
      <c r="CY32" s="685"/>
      <c r="CZ32" s="688" t="s">
        <v>138</v>
      </c>
      <c r="DA32" s="717"/>
      <c r="DB32" s="717"/>
      <c r="DC32" s="721"/>
      <c r="DD32" s="692" t="s">
        <v>138</v>
      </c>
      <c r="DE32" s="684"/>
      <c r="DF32" s="684"/>
      <c r="DG32" s="684"/>
      <c r="DH32" s="684"/>
      <c r="DI32" s="684"/>
      <c r="DJ32" s="684"/>
      <c r="DK32" s="685"/>
      <c r="DL32" s="692" t="s">
        <v>139</v>
      </c>
      <c r="DM32" s="684"/>
      <c r="DN32" s="684"/>
      <c r="DO32" s="684"/>
      <c r="DP32" s="684"/>
      <c r="DQ32" s="684"/>
      <c r="DR32" s="684"/>
      <c r="DS32" s="684"/>
      <c r="DT32" s="684"/>
      <c r="DU32" s="684"/>
      <c r="DV32" s="685"/>
      <c r="DW32" s="688" t="s">
        <v>138</v>
      </c>
      <c r="DX32" s="717"/>
      <c r="DY32" s="717"/>
      <c r="DZ32" s="717"/>
      <c r="EA32" s="717"/>
      <c r="EB32" s="717"/>
      <c r="EC32" s="718"/>
    </row>
    <row r="33" spans="2:133" ht="11.25" customHeight="1" x14ac:dyDescent="0.2">
      <c r="B33" s="680" t="s">
        <v>320</v>
      </c>
      <c r="C33" s="681"/>
      <c r="D33" s="681"/>
      <c r="E33" s="681"/>
      <c r="F33" s="681"/>
      <c r="G33" s="681"/>
      <c r="H33" s="681"/>
      <c r="I33" s="681"/>
      <c r="J33" s="681"/>
      <c r="K33" s="681"/>
      <c r="L33" s="681"/>
      <c r="M33" s="681"/>
      <c r="N33" s="681"/>
      <c r="O33" s="681"/>
      <c r="P33" s="681"/>
      <c r="Q33" s="682"/>
      <c r="R33" s="683">
        <v>237705</v>
      </c>
      <c r="S33" s="684"/>
      <c r="T33" s="684"/>
      <c r="U33" s="684"/>
      <c r="V33" s="684"/>
      <c r="W33" s="684"/>
      <c r="X33" s="684"/>
      <c r="Y33" s="685"/>
      <c r="Z33" s="686">
        <v>4.0999999999999996</v>
      </c>
      <c r="AA33" s="686"/>
      <c r="AB33" s="686"/>
      <c r="AC33" s="686"/>
      <c r="AD33" s="687" t="s">
        <v>230</v>
      </c>
      <c r="AE33" s="687"/>
      <c r="AF33" s="687"/>
      <c r="AG33" s="687"/>
      <c r="AH33" s="687"/>
      <c r="AI33" s="687"/>
      <c r="AJ33" s="687"/>
      <c r="AK33" s="687"/>
      <c r="AL33" s="688" t="s">
        <v>139</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99.1</v>
      </c>
      <c r="BH33" s="754"/>
      <c r="BI33" s="754"/>
      <c r="BJ33" s="754"/>
      <c r="BK33" s="754"/>
      <c r="BL33" s="754"/>
      <c r="BM33" s="755">
        <v>96</v>
      </c>
      <c r="BN33" s="754"/>
      <c r="BO33" s="754"/>
      <c r="BP33" s="754"/>
      <c r="BQ33" s="756"/>
      <c r="BR33" s="753">
        <v>99.1</v>
      </c>
      <c r="BS33" s="754"/>
      <c r="BT33" s="754"/>
      <c r="BU33" s="754"/>
      <c r="BV33" s="754"/>
      <c r="BW33" s="754"/>
      <c r="BX33" s="755">
        <v>95.8</v>
      </c>
      <c r="BY33" s="754"/>
      <c r="BZ33" s="754"/>
      <c r="CA33" s="754"/>
      <c r="CB33" s="756"/>
      <c r="CD33" s="698" t="s">
        <v>322</v>
      </c>
      <c r="CE33" s="699"/>
      <c r="CF33" s="699"/>
      <c r="CG33" s="699"/>
      <c r="CH33" s="699"/>
      <c r="CI33" s="699"/>
      <c r="CJ33" s="699"/>
      <c r="CK33" s="699"/>
      <c r="CL33" s="699"/>
      <c r="CM33" s="699"/>
      <c r="CN33" s="699"/>
      <c r="CO33" s="699"/>
      <c r="CP33" s="699"/>
      <c r="CQ33" s="700"/>
      <c r="CR33" s="683">
        <v>3074002</v>
      </c>
      <c r="CS33" s="719"/>
      <c r="CT33" s="719"/>
      <c r="CU33" s="719"/>
      <c r="CV33" s="719"/>
      <c r="CW33" s="719"/>
      <c r="CX33" s="719"/>
      <c r="CY33" s="720"/>
      <c r="CZ33" s="688">
        <v>59.6</v>
      </c>
      <c r="DA33" s="717"/>
      <c r="DB33" s="717"/>
      <c r="DC33" s="721"/>
      <c r="DD33" s="692">
        <v>2286400</v>
      </c>
      <c r="DE33" s="719"/>
      <c r="DF33" s="719"/>
      <c r="DG33" s="719"/>
      <c r="DH33" s="719"/>
      <c r="DI33" s="719"/>
      <c r="DJ33" s="719"/>
      <c r="DK33" s="720"/>
      <c r="DL33" s="692">
        <v>1823333</v>
      </c>
      <c r="DM33" s="719"/>
      <c r="DN33" s="719"/>
      <c r="DO33" s="719"/>
      <c r="DP33" s="719"/>
      <c r="DQ33" s="719"/>
      <c r="DR33" s="719"/>
      <c r="DS33" s="719"/>
      <c r="DT33" s="719"/>
      <c r="DU33" s="719"/>
      <c r="DV33" s="720"/>
      <c r="DW33" s="688">
        <v>53.7</v>
      </c>
      <c r="DX33" s="717"/>
      <c r="DY33" s="717"/>
      <c r="DZ33" s="717"/>
      <c r="EA33" s="717"/>
      <c r="EB33" s="717"/>
      <c r="EC33" s="718"/>
    </row>
    <row r="34" spans="2:133" ht="11.25" customHeight="1" x14ac:dyDescent="0.2">
      <c r="B34" s="680" t="s">
        <v>323</v>
      </c>
      <c r="C34" s="681"/>
      <c r="D34" s="681"/>
      <c r="E34" s="681"/>
      <c r="F34" s="681"/>
      <c r="G34" s="681"/>
      <c r="H34" s="681"/>
      <c r="I34" s="681"/>
      <c r="J34" s="681"/>
      <c r="K34" s="681"/>
      <c r="L34" s="681"/>
      <c r="M34" s="681"/>
      <c r="N34" s="681"/>
      <c r="O34" s="681"/>
      <c r="P34" s="681"/>
      <c r="Q34" s="682"/>
      <c r="R34" s="683">
        <v>30525</v>
      </c>
      <c r="S34" s="684"/>
      <c r="T34" s="684"/>
      <c r="U34" s="684"/>
      <c r="V34" s="684"/>
      <c r="W34" s="684"/>
      <c r="X34" s="684"/>
      <c r="Y34" s="685"/>
      <c r="Z34" s="686">
        <v>0.5</v>
      </c>
      <c r="AA34" s="686"/>
      <c r="AB34" s="686"/>
      <c r="AC34" s="686"/>
      <c r="AD34" s="687">
        <v>401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1040199</v>
      </c>
      <c r="CS34" s="684"/>
      <c r="CT34" s="684"/>
      <c r="CU34" s="684"/>
      <c r="CV34" s="684"/>
      <c r="CW34" s="684"/>
      <c r="CX34" s="684"/>
      <c r="CY34" s="685"/>
      <c r="CZ34" s="688">
        <v>20.2</v>
      </c>
      <c r="DA34" s="717"/>
      <c r="DB34" s="717"/>
      <c r="DC34" s="721"/>
      <c r="DD34" s="692">
        <v>756024</v>
      </c>
      <c r="DE34" s="684"/>
      <c r="DF34" s="684"/>
      <c r="DG34" s="684"/>
      <c r="DH34" s="684"/>
      <c r="DI34" s="684"/>
      <c r="DJ34" s="684"/>
      <c r="DK34" s="685"/>
      <c r="DL34" s="692">
        <v>673242</v>
      </c>
      <c r="DM34" s="684"/>
      <c r="DN34" s="684"/>
      <c r="DO34" s="684"/>
      <c r="DP34" s="684"/>
      <c r="DQ34" s="684"/>
      <c r="DR34" s="684"/>
      <c r="DS34" s="684"/>
      <c r="DT34" s="684"/>
      <c r="DU34" s="684"/>
      <c r="DV34" s="685"/>
      <c r="DW34" s="688">
        <v>19.8</v>
      </c>
      <c r="DX34" s="717"/>
      <c r="DY34" s="717"/>
      <c r="DZ34" s="717"/>
      <c r="EA34" s="717"/>
      <c r="EB34" s="717"/>
      <c r="EC34" s="718"/>
    </row>
    <row r="35" spans="2:133" ht="11.25" customHeight="1" x14ac:dyDescent="0.2">
      <c r="B35" s="680" t="s">
        <v>325</v>
      </c>
      <c r="C35" s="681"/>
      <c r="D35" s="681"/>
      <c r="E35" s="681"/>
      <c r="F35" s="681"/>
      <c r="G35" s="681"/>
      <c r="H35" s="681"/>
      <c r="I35" s="681"/>
      <c r="J35" s="681"/>
      <c r="K35" s="681"/>
      <c r="L35" s="681"/>
      <c r="M35" s="681"/>
      <c r="N35" s="681"/>
      <c r="O35" s="681"/>
      <c r="P35" s="681"/>
      <c r="Q35" s="682"/>
      <c r="R35" s="683">
        <v>73079</v>
      </c>
      <c r="S35" s="684"/>
      <c r="T35" s="684"/>
      <c r="U35" s="684"/>
      <c r="V35" s="684"/>
      <c r="W35" s="684"/>
      <c r="X35" s="684"/>
      <c r="Y35" s="685"/>
      <c r="Z35" s="686">
        <v>1.3</v>
      </c>
      <c r="AA35" s="686"/>
      <c r="AB35" s="686"/>
      <c r="AC35" s="686"/>
      <c r="AD35" s="687" t="s">
        <v>138</v>
      </c>
      <c r="AE35" s="687"/>
      <c r="AF35" s="687"/>
      <c r="AG35" s="687"/>
      <c r="AH35" s="687"/>
      <c r="AI35" s="687"/>
      <c r="AJ35" s="687"/>
      <c r="AK35" s="687"/>
      <c r="AL35" s="688" t="s">
        <v>138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58992</v>
      </c>
      <c r="CS35" s="719"/>
      <c r="CT35" s="719"/>
      <c r="CU35" s="719"/>
      <c r="CV35" s="719"/>
      <c r="CW35" s="719"/>
      <c r="CX35" s="719"/>
      <c r="CY35" s="720"/>
      <c r="CZ35" s="688">
        <v>1.1000000000000001</v>
      </c>
      <c r="DA35" s="717"/>
      <c r="DB35" s="717"/>
      <c r="DC35" s="721"/>
      <c r="DD35" s="692">
        <v>23992</v>
      </c>
      <c r="DE35" s="719"/>
      <c r="DF35" s="719"/>
      <c r="DG35" s="719"/>
      <c r="DH35" s="719"/>
      <c r="DI35" s="719"/>
      <c r="DJ35" s="719"/>
      <c r="DK35" s="720"/>
      <c r="DL35" s="692">
        <v>22120</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2">
      <c r="B36" s="680" t="s">
        <v>329</v>
      </c>
      <c r="C36" s="681"/>
      <c r="D36" s="681"/>
      <c r="E36" s="681"/>
      <c r="F36" s="681"/>
      <c r="G36" s="681"/>
      <c r="H36" s="681"/>
      <c r="I36" s="681"/>
      <c r="J36" s="681"/>
      <c r="K36" s="681"/>
      <c r="L36" s="681"/>
      <c r="M36" s="681"/>
      <c r="N36" s="681"/>
      <c r="O36" s="681"/>
      <c r="P36" s="681"/>
      <c r="Q36" s="682"/>
      <c r="R36" s="683">
        <v>599508</v>
      </c>
      <c r="S36" s="684"/>
      <c r="T36" s="684"/>
      <c r="U36" s="684"/>
      <c r="V36" s="684"/>
      <c r="W36" s="684"/>
      <c r="X36" s="684"/>
      <c r="Y36" s="685"/>
      <c r="Z36" s="686">
        <v>10.4</v>
      </c>
      <c r="AA36" s="686"/>
      <c r="AB36" s="686"/>
      <c r="AC36" s="686"/>
      <c r="AD36" s="687" t="s">
        <v>138</v>
      </c>
      <c r="AE36" s="687"/>
      <c r="AF36" s="687"/>
      <c r="AG36" s="687"/>
      <c r="AH36" s="687"/>
      <c r="AI36" s="687"/>
      <c r="AJ36" s="687"/>
      <c r="AK36" s="687"/>
      <c r="AL36" s="688" t="s">
        <v>138</v>
      </c>
      <c r="AM36" s="689"/>
      <c r="AN36" s="689"/>
      <c r="AO36" s="690"/>
      <c r="AP36" s="235"/>
      <c r="AQ36" s="757" t="s">
        <v>330</v>
      </c>
      <c r="AR36" s="758"/>
      <c r="AS36" s="758"/>
      <c r="AT36" s="758"/>
      <c r="AU36" s="758"/>
      <c r="AV36" s="758"/>
      <c r="AW36" s="758"/>
      <c r="AX36" s="758"/>
      <c r="AY36" s="759"/>
      <c r="AZ36" s="672">
        <v>580959</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44191</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1017134</v>
      </c>
      <c r="CS36" s="684"/>
      <c r="CT36" s="684"/>
      <c r="CU36" s="684"/>
      <c r="CV36" s="684"/>
      <c r="CW36" s="684"/>
      <c r="CX36" s="684"/>
      <c r="CY36" s="685"/>
      <c r="CZ36" s="688">
        <v>19.7</v>
      </c>
      <c r="DA36" s="717"/>
      <c r="DB36" s="717"/>
      <c r="DC36" s="721"/>
      <c r="DD36" s="692">
        <v>752364</v>
      </c>
      <c r="DE36" s="684"/>
      <c r="DF36" s="684"/>
      <c r="DG36" s="684"/>
      <c r="DH36" s="684"/>
      <c r="DI36" s="684"/>
      <c r="DJ36" s="684"/>
      <c r="DK36" s="685"/>
      <c r="DL36" s="692">
        <v>683109</v>
      </c>
      <c r="DM36" s="684"/>
      <c r="DN36" s="684"/>
      <c r="DO36" s="684"/>
      <c r="DP36" s="684"/>
      <c r="DQ36" s="684"/>
      <c r="DR36" s="684"/>
      <c r="DS36" s="684"/>
      <c r="DT36" s="684"/>
      <c r="DU36" s="684"/>
      <c r="DV36" s="685"/>
      <c r="DW36" s="688">
        <v>20.100000000000001</v>
      </c>
      <c r="DX36" s="717"/>
      <c r="DY36" s="717"/>
      <c r="DZ36" s="717"/>
      <c r="EA36" s="717"/>
      <c r="EB36" s="717"/>
      <c r="EC36" s="718"/>
    </row>
    <row r="37" spans="2:133" ht="11.25" customHeight="1" x14ac:dyDescent="0.2">
      <c r="B37" s="680" t="s">
        <v>333</v>
      </c>
      <c r="C37" s="681"/>
      <c r="D37" s="681"/>
      <c r="E37" s="681"/>
      <c r="F37" s="681"/>
      <c r="G37" s="681"/>
      <c r="H37" s="681"/>
      <c r="I37" s="681"/>
      <c r="J37" s="681"/>
      <c r="K37" s="681"/>
      <c r="L37" s="681"/>
      <c r="M37" s="681"/>
      <c r="N37" s="681"/>
      <c r="O37" s="681"/>
      <c r="P37" s="681"/>
      <c r="Q37" s="682"/>
      <c r="R37" s="683">
        <v>262495</v>
      </c>
      <c r="S37" s="684"/>
      <c r="T37" s="684"/>
      <c r="U37" s="684"/>
      <c r="V37" s="684"/>
      <c r="W37" s="684"/>
      <c r="X37" s="684"/>
      <c r="Y37" s="685"/>
      <c r="Z37" s="686">
        <v>4.5999999999999996</v>
      </c>
      <c r="AA37" s="686"/>
      <c r="AB37" s="686"/>
      <c r="AC37" s="686"/>
      <c r="AD37" s="687" t="s">
        <v>138</v>
      </c>
      <c r="AE37" s="687"/>
      <c r="AF37" s="687"/>
      <c r="AG37" s="687"/>
      <c r="AH37" s="687"/>
      <c r="AI37" s="687"/>
      <c r="AJ37" s="687"/>
      <c r="AK37" s="687"/>
      <c r="AL37" s="688" t="s">
        <v>138</v>
      </c>
      <c r="AM37" s="689"/>
      <c r="AN37" s="689"/>
      <c r="AO37" s="690"/>
      <c r="AQ37" s="761" t="s">
        <v>334</v>
      </c>
      <c r="AR37" s="762"/>
      <c r="AS37" s="762"/>
      <c r="AT37" s="762"/>
      <c r="AU37" s="762"/>
      <c r="AV37" s="762"/>
      <c r="AW37" s="762"/>
      <c r="AX37" s="762"/>
      <c r="AY37" s="763"/>
      <c r="AZ37" s="683">
        <v>263336</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41958</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376574</v>
      </c>
      <c r="CS37" s="719"/>
      <c r="CT37" s="719"/>
      <c r="CU37" s="719"/>
      <c r="CV37" s="719"/>
      <c r="CW37" s="719"/>
      <c r="CX37" s="719"/>
      <c r="CY37" s="720"/>
      <c r="CZ37" s="688">
        <v>7.3</v>
      </c>
      <c r="DA37" s="717"/>
      <c r="DB37" s="717"/>
      <c r="DC37" s="721"/>
      <c r="DD37" s="692">
        <v>376574</v>
      </c>
      <c r="DE37" s="719"/>
      <c r="DF37" s="719"/>
      <c r="DG37" s="719"/>
      <c r="DH37" s="719"/>
      <c r="DI37" s="719"/>
      <c r="DJ37" s="719"/>
      <c r="DK37" s="720"/>
      <c r="DL37" s="692">
        <v>376574</v>
      </c>
      <c r="DM37" s="719"/>
      <c r="DN37" s="719"/>
      <c r="DO37" s="719"/>
      <c r="DP37" s="719"/>
      <c r="DQ37" s="719"/>
      <c r="DR37" s="719"/>
      <c r="DS37" s="719"/>
      <c r="DT37" s="719"/>
      <c r="DU37" s="719"/>
      <c r="DV37" s="720"/>
      <c r="DW37" s="688">
        <v>11.1</v>
      </c>
      <c r="DX37" s="717"/>
      <c r="DY37" s="717"/>
      <c r="DZ37" s="717"/>
      <c r="EA37" s="717"/>
      <c r="EB37" s="717"/>
      <c r="EC37" s="718"/>
    </row>
    <row r="38" spans="2:133" ht="11.25" customHeight="1" x14ac:dyDescent="0.2">
      <c r="B38" s="680" t="s">
        <v>337</v>
      </c>
      <c r="C38" s="681"/>
      <c r="D38" s="681"/>
      <c r="E38" s="681"/>
      <c r="F38" s="681"/>
      <c r="G38" s="681"/>
      <c r="H38" s="681"/>
      <c r="I38" s="681"/>
      <c r="J38" s="681"/>
      <c r="K38" s="681"/>
      <c r="L38" s="681"/>
      <c r="M38" s="681"/>
      <c r="N38" s="681"/>
      <c r="O38" s="681"/>
      <c r="P38" s="681"/>
      <c r="Q38" s="682"/>
      <c r="R38" s="683">
        <v>989390</v>
      </c>
      <c r="S38" s="684"/>
      <c r="T38" s="684"/>
      <c r="U38" s="684"/>
      <c r="V38" s="684"/>
      <c r="W38" s="684"/>
      <c r="X38" s="684"/>
      <c r="Y38" s="685"/>
      <c r="Z38" s="686">
        <v>17.2</v>
      </c>
      <c r="AA38" s="686"/>
      <c r="AB38" s="686"/>
      <c r="AC38" s="686"/>
      <c r="AD38" s="687">
        <v>410559</v>
      </c>
      <c r="AE38" s="687"/>
      <c r="AF38" s="687"/>
      <c r="AG38" s="687"/>
      <c r="AH38" s="687"/>
      <c r="AI38" s="687"/>
      <c r="AJ38" s="687"/>
      <c r="AK38" s="687"/>
      <c r="AL38" s="688">
        <v>12.1</v>
      </c>
      <c r="AM38" s="689"/>
      <c r="AN38" s="689"/>
      <c r="AO38" s="690"/>
      <c r="AQ38" s="761" t="s">
        <v>338</v>
      </c>
      <c r="AR38" s="762"/>
      <c r="AS38" s="762"/>
      <c r="AT38" s="762"/>
      <c r="AU38" s="762"/>
      <c r="AV38" s="762"/>
      <c r="AW38" s="762"/>
      <c r="AX38" s="762"/>
      <c r="AY38" s="763"/>
      <c r="AZ38" s="683" t="s">
        <v>139</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1273</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580959</v>
      </c>
      <c r="CS38" s="684"/>
      <c r="CT38" s="684"/>
      <c r="CU38" s="684"/>
      <c r="CV38" s="684"/>
      <c r="CW38" s="684"/>
      <c r="CX38" s="684"/>
      <c r="CY38" s="685"/>
      <c r="CZ38" s="688">
        <v>11.3</v>
      </c>
      <c r="DA38" s="717"/>
      <c r="DB38" s="717"/>
      <c r="DC38" s="721"/>
      <c r="DD38" s="692">
        <v>523889</v>
      </c>
      <c r="DE38" s="684"/>
      <c r="DF38" s="684"/>
      <c r="DG38" s="684"/>
      <c r="DH38" s="684"/>
      <c r="DI38" s="684"/>
      <c r="DJ38" s="684"/>
      <c r="DK38" s="685"/>
      <c r="DL38" s="692">
        <v>444862</v>
      </c>
      <c r="DM38" s="684"/>
      <c r="DN38" s="684"/>
      <c r="DO38" s="684"/>
      <c r="DP38" s="684"/>
      <c r="DQ38" s="684"/>
      <c r="DR38" s="684"/>
      <c r="DS38" s="684"/>
      <c r="DT38" s="684"/>
      <c r="DU38" s="684"/>
      <c r="DV38" s="685"/>
      <c r="DW38" s="688">
        <v>13.1</v>
      </c>
      <c r="DX38" s="717"/>
      <c r="DY38" s="717"/>
      <c r="DZ38" s="717"/>
      <c r="EA38" s="717"/>
      <c r="EB38" s="717"/>
      <c r="EC38" s="718"/>
    </row>
    <row r="39" spans="2:133" ht="11.25" customHeight="1" x14ac:dyDescent="0.2">
      <c r="B39" s="680" t="s">
        <v>341</v>
      </c>
      <c r="C39" s="681"/>
      <c r="D39" s="681"/>
      <c r="E39" s="681"/>
      <c r="F39" s="681"/>
      <c r="G39" s="681"/>
      <c r="H39" s="681"/>
      <c r="I39" s="681"/>
      <c r="J39" s="681"/>
      <c r="K39" s="681"/>
      <c r="L39" s="681"/>
      <c r="M39" s="681"/>
      <c r="N39" s="681"/>
      <c r="O39" s="681"/>
      <c r="P39" s="681"/>
      <c r="Q39" s="682"/>
      <c r="R39" s="683">
        <v>153861</v>
      </c>
      <c r="S39" s="684"/>
      <c r="T39" s="684"/>
      <c r="U39" s="684"/>
      <c r="V39" s="684"/>
      <c r="W39" s="684"/>
      <c r="X39" s="684"/>
      <c r="Y39" s="685"/>
      <c r="Z39" s="686">
        <v>2.7</v>
      </c>
      <c r="AA39" s="686"/>
      <c r="AB39" s="686"/>
      <c r="AC39" s="686"/>
      <c r="AD39" s="687" t="s">
        <v>138</v>
      </c>
      <c r="AE39" s="687"/>
      <c r="AF39" s="687"/>
      <c r="AG39" s="687"/>
      <c r="AH39" s="687"/>
      <c r="AI39" s="687"/>
      <c r="AJ39" s="687"/>
      <c r="AK39" s="687"/>
      <c r="AL39" s="688" t="s">
        <v>139</v>
      </c>
      <c r="AM39" s="689"/>
      <c r="AN39" s="689"/>
      <c r="AO39" s="690"/>
      <c r="AQ39" s="761" t="s">
        <v>342</v>
      </c>
      <c r="AR39" s="762"/>
      <c r="AS39" s="762"/>
      <c r="AT39" s="762"/>
      <c r="AU39" s="762"/>
      <c r="AV39" s="762"/>
      <c r="AW39" s="762"/>
      <c r="AX39" s="762"/>
      <c r="AY39" s="763"/>
      <c r="AZ39" s="683" t="s">
        <v>230</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2147</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306851</v>
      </c>
      <c r="CS39" s="719"/>
      <c r="CT39" s="719"/>
      <c r="CU39" s="719"/>
      <c r="CV39" s="719"/>
      <c r="CW39" s="719"/>
      <c r="CX39" s="719"/>
      <c r="CY39" s="720"/>
      <c r="CZ39" s="688">
        <v>6</v>
      </c>
      <c r="DA39" s="717"/>
      <c r="DB39" s="717"/>
      <c r="DC39" s="721"/>
      <c r="DD39" s="692">
        <v>209264</v>
      </c>
      <c r="DE39" s="719"/>
      <c r="DF39" s="719"/>
      <c r="DG39" s="719"/>
      <c r="DH39" s="719"/>
      <c r="DI39" s="719"/>
      <c r="DJ39" s="719"/>
      <c r="DK39" s="720"/>
      <c r="DL39" s="692" t="s">
        <v>138</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2">
      <c r="B40" s="680" t="s">
        <v>345</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230</v>
      </c>
      <c r="AA40" s="686"/>
      <c r="AB40" s="686"/>
      <c r="AC40" s="686"/>
      <c r="AD40" s="687" t="s">
        <v>230</v>
      </c>
      <c r="AE40" s="687"/>
      <c r="AF40" s="687"/>
      <c r="AG40" s="687"/>
      <c r="AH40" s="687"/>
      <c r="AI40" s="687"/>
      <c r="AJ40" s="687"/>
      <c r="AK40" s="687"/>
      <c r="AL40" s="688" t="s">
        <v>139</v>
      </c>
      <c r="AM40" s="689"/>
      <c r="AN40" s="689"/>
      <c r="AO40" s="690"/>
      <c r="AQ40" s="761" t="s">
        <v>346</v>
      </c>
      <c r="AR40" s="762"/>
      <c r="AS40" s="762"/>
      <c r="AT40" s="762"/>
      <c r="AU40" s="762"/>
      <c r="AV40" s="762"/>
      <c r="AW40" s="762"/>
      <c r="AX40" s="762"/>
      <c r="AY40" s="763"/>
      <c r="AZ40" s="683" t="s">
        <v>138</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104</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69867</v>
      </c>
      <c r="CS40" s="684"/>
      <c r="CT40" s="684"/>
      <c r="CU40" s="684"/>
      <c r="CV40" s="684"/>
      <c r="CW40" s="684"/>
      <c r="CX40" s="684"/>
      <c r="CY40" s="685"/>
      <c r="CZ40" s="688">
        <v>1.4</v>
      </c>
      <c r="DA40" s="717"/>
      <c r="DB40" s="717"/>
      <c r="DC40" s="721"/>
      <c r="DD40" s="692">
        <v>20867</v>
      </c>
      <c r="DE40" s="684"/>
      <c r="DF40" s="684"/>
      <c r="DG40" s="684"/>
      <c r="DH40" s="684"/>
      <c r="DI40" s="684"/>
      <c r="DJ40" s="684"/>
      <c r="DK40" s="685"/>
      <c r="DL40" s="692" t="s">
        <v>230</v>
      </c>
      <c r="DM40" s="684"/>
      <c r="DN40" s="684"/>
      <c r="DO40" s="684"/>
      <c r="DP40" s="684"/>
      <c r="DQ40" s="684"/>
      <c r="DR40" s="684"/>
      <c r="DS40" s="684"/>
      <c r="DT40" s="684"/>
      <c r="DU40" s="684"/>
      <c r="DV40" s="685"/>
      <c r="DW40" s="688" t="s">
        <v>138</v>
      </c>
      <c r="DX40" s="717"/>
      <c r="DY40" s="717"/>
      <c r="DZ40" s="717"/>
      <c r="EA40" s="717"/>
      <c r="EB40" s="717"/>
      <c r="EC40" s="718"/>
    </row>
    <row r="41" spans="2:133" ht="11.25" customHeight="1" x14ac:dyDescent="0.2">
      <c r="B41" s="680" t="s">
        <v>350</v>
      </c>
      <c r="C41" s="681"/>
      <c r="D41" s="681"/>
      <c r="E41" s="681"/>
      <c r="F41" s="681"/>
      <c r="G41" s="681"/>
      <c r="H41" s="681"/>
      <c r="I41" s="681"/>
      <c r="J41" s="681"/>
      <c r="K41" s="681"/>
      <c r="L41" s="681"/>
      <c r="M41" s="681"/>
      <c r="N41" s="681"/>
      <c r="O41" s="681"/>
      <c r="P41" s="681"/>
      <c r="Q41" s="682"/>
      <c r="R41" s="683">
        <v>3161</v>
      </c>
      <c r="S41" s="684"/>
      <c r="T41" s="684"/>
      <c r="U41" s="684"/>
      <c r="V41" s="684"/>
      <c r="W41" s="684"/>
      <c r="X41" s="684"/>
      <c r="Y41" s="685"/>
      <c r="Z41" s="686">
        <v>0.1</v>
      </c>
      <c r="AA41" s="686"/>
      <c r="AB41" s="686"/>
      <c r="AC41" s="686"/>
      <c r="AD41" s="687" t="s">
        <v>230</v>
      </c>
      <c r="AE41" s="687"/>
      <c r="AF41" s="687"/>
      <c r="AG41" s="687"/>
      <c r="AH41" s="687"/>
      <c r="AI41" s="687"/>
      <c r="AJ41" s="687"/>
      <c r="AK41" s="687"/>
      <c r="AL41" s="688" t="s">
        <v>139</v>
      </c>
      <c r="AM41" s="689"/>
      <c r="AN41" s="689"/>
      <c r="AO41" s="690"/>
      <c r="AQ41" s="761" t="s">
        <v>351</v>
      </c>
      <c r="AR41" s="762"/>
      <c r="AS41" s="762"/>
      <c r="AT41" s="762"/>
      <c r="AU41" s="762"/>
      <c r="AV41" s="762"/>
      <c r="AW41" s="762"/>
      <c r="AX41" s="762"/>
      <c r="AY41" s="763"/>
      <c r="AZ41" s="683">
        <v>65647</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v>2</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139</v>
      </c>
      <c r="CS41" s="719"/>
      <c r="CT41" s="719"/>
      <c r="CU41" s="719"/>
      <c r="CV41" s="719"/>
      <c r="CW41" s="719"/>
      <c r="CX41" s="719"/>
      <c r="CY41" s="720"/>
      <c r="CZ41" s="688" t="s">
        <v>138</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354</v>
      </c>
      <c r="C42" s="734"/>
      <c r="D42" s="734"/>
      <c r="E42" s="734"/>
      <c r="F42" s="734"/>
      <c r="G42" s="734"/>
      <c r="H42" s="734"/>
      <c r="I42" s="734"/>
      <c r="J42" s="734"/>
      <c r="K42" s="734"/>
      <c r="L42" s="734"/>
      <c r="M42" s="734"/>
      <c r="N42" s="734"/>
      <c r="O42" s="734"/>
      <c r="P42" s="734"/>
      <c r="Q42" s="735"/>
      <c r="R42" s="768">
        <v>5757778</v>
      </c>
      <c r="S42" s="769"/>
      <c r="T42" s="769"/>
      <c r="U42" s="769"/>
      <c r="V42" s="769"/>
      <c r="W42" s="769"/>
      <c r="X42" s="769"/>
      <c r="Y42" s="777"/>
      <c r="Z42" s="778">
        <v>100</v>
      </c>
      <c r="AA42" s="778"/>
      <c r="AB42" s="778"/>
      <c r="AC42" s="778"/>
      <c r="AD42" s="779">
        <v>3394485</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251976</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307</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496678</v>
      </c>
      <c r="CS42" s="684"/>
      <c r="CT42" s="684"/>
      <c r="CU42" s="684"/>
      <c r="CV42" s="684"/>
      <c r="CW42" s="684"/>
      <c r="CX42" s="684"/>
      <c r="CY42" s="685"/>
      <c r="CZ42" s="688">
        <v>9.6</v>
      </c>
      <c r="DA42" s="689"/>
      <c r="DB42" s="689"/>
      <c r="DC42" s="701"/>
      <c r="DD42" s="692">
        <v>132176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9928</v>
      </c>
      <c r="CS43" s="719"/>
      <c r="CT43" s="719"/>
      <c r="CU43" s="719"/>
      <c r="CV43" s="719"/>
      <c r="CW43" s="719"/>
      <c r="CX43" s="719"/>
      <c r="CY43" s="720"/>
      <c r="CZ43" s="688">
        <v>0.2</v>
      </c>
      <c r="DA43" s="717"/>
      <c r="DB43" s="717"/>
      <c r="DC43" s="721"/>
      <c r="DD43" s="692">
        <v>9502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306</v>
      </c>
      <c r="CE44" s="796"/>
      <c r="CF44" s="680" t="s">
        <v>359</v>
      </c>
      <c r="CG44" s="681"/>
      <c r="CH44" s="681"/>
      <c r="CI44" s="681"/>
      <c r="CJ44" s="681"/>
      <c r="CK44" s="681"/>
      <c r="CL44" s="681"/>
      <c r="CM44" s="681"/>
      <c r="CN44" s="681"/>
      <c r="CO44" s="681"/>
      <c r="CP44" s="681"/>
      <c r="CQ44" s="682"/>
      <c r="CR44" s="683">
        <v>422258</v>
      </c>
      <c r="CS44" s="684"/>
      <c r="CT44" s="684"/>
      <c r="CU44" s="684"/>
      <c r="CV44" s="684"/>
      <c r="CW44" s="684"/>
      <c r="CX44" s="684"/>
      <c r="CY44" s="685"/>
      <c r="CZ44" s="688">
        <v>8.1999999999999993</v>
      </c>
      <c r="DA44" s="689"/>
      <c r="DB44" s="689"/>
      <c r="DC44" s="701"/>
      <c r="DD44" s="692">
        <v>102184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360</v>
      </c>
      <c r="CG45" s="681"/>
      <c r="CH45" s="681"/>
      <c r="CI45" s="681"/>
      <c r="CJ45" s="681"/>
      <c r="CK45" s="681"/>
      <c r="CL45" s="681"/>
      <c r="CM45" s="681"/>
      <c r="CN45" s="681"/>
      <c r="CO45" s="681"/>
      <c r="CP45" s="681"/>
      <c r="CQ45" s="682"/>
      <c r="CR45" s="683">
        <v>58470</v>
      </c>
      <c r="CS45" s="719"/>
      <c r="CT45" s="719"/>
      <c r="CU45" s="719"/>
      <c r="CV45" s="719"/>
      <c r="CW45" s="719"/>
      <c r="CX45" s="719"/>
      <c r="CY45" s="720"/>
      <c r="CZ45" s="688">
        <v>1.1000000000000001</v>
      </c>
      <c r="DA45" s="717"/>
      <c r="DB45" s="717"/>
      <c r="DC45" s="721"/>
      <c r="DD45" s="692">
        <v>10674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363788</v>
      </c>
      <c r="CS46" s="684"/>
      <c r="CT46" s="684"/>
      <c r="CU46" s="684"/>
      <c r="CV46" s="684"/>
      <c r="CW46" s="684"/>
      <c r="CX46" s="684"/>
      <c r="CY46" s="685"/>
      <c r="CZ46" s="688">
        <v>7.1</v>
      </c>
      <c r="DA46" s="689"/>
      <c r="DB46" s="689"/>
      <c r="DC46" s="701"/>
      <c r="DD46" s="692">
        <v>91510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74420</v>
      </c>
      <c r="CS47" s="719"/>
      <c r="CT47" s="719"/>
      <c r="CU47" s="719"/>
      <c r="CV47" s="719"/>
      <c r="CW47" s="719"/>
      <c r="CX47" s="719"/>
      <c r="CY47" s="720"/>
      <c r="CZ47" s="688">
        <v>1.4</v>
      </c>
      <c r="DA47" s="717"/>
      <c r="DB47" s="717"/>
      <c r="DC47" s="721"/>
      <c r="DD47" s="692">
        <v>29992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365</v>
      </c>
      <c r="CD48" s="799"/>
      <c r="CE48" s="800"/>
      <c r="CF48" s="680" t="s">
        <v>366</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139</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367</v>
      </c>
      <c r="CE49" s="734"/>
      <c r="CF49" s="734"/>
      <c r="CG49" s="734"/>
      <c r="CH49" s="734"/>
      <c r="CI49" s="734"/>
      <c r="CJ49" s="734"/>
      <c r="CK49" s="734"/>
      <c r="CL49" s="734"/>
      <c r="CM49" s="734"/>
      <c r="CN49" s="734"/>
      <c r="CO49" s="734"/>
      <c r="CP49" s="734"/>
      <c r="CQ49" s="735"/>
      <c r="CR49" s="768">
        <v>5156030</v>
      </c>
      <c r="CS49" s="754"/>
      <c r="CT49" s="754"/>
      <c r="CU49" s="754"/>
      <c r="CV49" s="754"/>
      <c r="CW49" s="754"/>
      <c r="CX49" s="754"/>
      <c r="CY49" s="785"/>
      <c r="CZ49" s="780">
        <v>100</v>
      </c>
      <c r="DA49" s="786"/>
      <c r="DB49" s="786"/>
      <c r="DC49" s="787"/>
      <c r="DD49" s="788">
        <v>3745453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c0+MsVJPkwj6NTu61AXAvEilxGvv8ZOogBJgWRgjxf1qiU7vAopJuW0buuvL5Lo8XjX7mufiGyn9dYY0GVorw==" saltValue="XRcbG0hkGskNDyPBkRilx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390</v>
      </c>
      <c r="C7" s="816"/>
      <c r="D7" s="816"/>
      <c r="E7" s="816"/>
      <c r="F7" s="816"/>
      <c r="G7" s="816"/>
      <c r="H7" s="816"/>
      <c r="I7" s="816"/>
      <c r="J7" s="816"/>
      <c r="K7" s="816"/>
      <c r="L7" s="816"/>
      <c r="M7" s="816"/>
      <c r="N7" s="816"/>
      <c r="O7" s="816"/>
      <c r="P7" s="817"/>
      <c r="Q7" s="818">
        <v>5758</v>
      </c>
      <c r="R7" s="819"/>
      <c r="S7" s="819"/>
      <c r="T7" s="819"/>
      <c r="U7" s="819"/>
      <c r="V7" s="819">
        <v>5156</v>
      </c>
      <c r="W7" s="819"/>
      <c r="X7" s="819"/>
      <c r="Y7" s="819"/>
      <c r="Z7" s="819"/>
      <c r="AA7" s="819">
        <v>602</v>
      </c>
      <c r="AB7" s="819"/>
      <c r="AC7" s="819"/>
      <c r="AD7" s="819"/>
      <c r="AE7" s="820"/>
      <c r="AF7" s="821">
        <v>407</v>
      </c>
      <c r="AG7" s="822"/>
      <c r="AH7" s="822"/>
      <c r="AI7" s="822"/>
      <c r="AJ7" s="823"/>
      <c r="AK7" s="858">
        <v>2</v>
      </c>
      <c r="AL7" s="859"/>
      <c r="AM7" s="859"/>
      <c r="AN7" s="859"/>
      <c r="AO7" s="859"/>
      <c r="AP7" s="859">
        <v>2414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572</v>
      </c>
      <c r="BT7" s="863"/>
      <c r="BU7" s="863"/>
      <c r="BV7" s="863"/>
      <c r="BW7" s="863"/>
      <c r="BX7" s="863"/>
      <c r="BY7" s="863"/>
      <c r="BZ7" s="863"/>
      <c r="CA7" s="863"/>
      <c r="CB7" s="863"/>
      <c r="CC7" s="863"/>
      <c r="CD7" s="863"/>
      <c r="CE7" s="863"/>
      <c r="CF7" s="863"/>
      <c r="CG7" s="864"/>
      <c r="CH7" s="855">
        <v>-45</v>
      </c>
      <c r="CI7" s="856"/>
      <c r="CJ7" s="856"/>
      <c r="CK7" s="856"/>
      <c r="CL7" s="857"/>
      <c r="CM7" s="855">
        <v>172</v>
      </c>
      <c r="CN7" s="856"/>
      <c r="CO7" s="856"/>
      <c r="CP7" s="856"/>
      <c r="CQ7" s="857"/>
      <c r="CR7" s="855">
        <v>5</v>
      </c>
      <c r="CS7" s="856"/>
      <c r="CT7" s="856"/>
      <c r="CU7" s="856"/>
      <c r="CV7" s="857"/>
      <c r="CW7" s="855">
        <v>0</v>
      </c>
      <c r="CX7" s="856"/>
      <c r="CY7" s="856"/>
      <c r="CZ7" s="856"/>
      <c r="DA7" s="857"/>
      <c r="DB7" s="855">
        <v>0</v>
      </c>
      <c r="DC7" s="856"/>
      <c r="DD7" s="856"/>
      <c r="DE7" s="856"/>
      <c r="DF7" s="857"/>
      <c r="DG7" s="855" t="s">
        <v>583</v>
      </c>
      <c r="DH7" s="856"/>
      <c r="DI7" s="856"/>
      <c r="DJ7" s="856"/>
      <c r="DK7" s="857"/>
      <c r="DL7" s="855" t="s">
        <v>582</v>
      </c>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573</v>
      </c>
      <c r="BT8" s="853"/>
      <c r="BU8" s="853"/>
      <c r="BV8" s="853"/>
      <c r="BW8" s="853"/>
      <c r="BX8" s="853"/>
      <c r="BY8" s="853"/>
      <c r="BZ8" s="853"/>
      <c r="CA8" s="853"/>
      <c r="CB8" s="853"/>
      <c r="CC8" s="853"/>
      <c r="CD8" s="853"/>
      <c r="CE8" s="853"/>
      <c r="CF8" s="853"/>
      <c r="CG8" s="854"/>
      <c r="CH8" s="865">
        <v>1</v>
      </c>
      <c r="CI8" s="866"/>
      <c r="CJ8" s="866"/>
      <c r="CK8" s="866"/>
      <c r="CL8" s="867"/>
      <c r="CM8" s="865">
        <v>131</v>
      </c>
      <c r="CN8" s="866"/>
      <c r="CO8" s="866"/>
      <c r="CP8" s="866"/>
      <c r="CQ8" s="867"/>
      <c r="CR8" s="865">
        <v>19</v>
      </c>
      <c r="CS8" s="866"/>
      <c r="CT8" s="866"/>
      <c r="CU8" s="866"/>
      <c r="CV8" s="867"/>
      <c r="CW8" s="865">
        <v>0</v>
      </c>
      <c r="CX8" s="866"/>
      <c r="CY8" s="866"/>
      <c r="CZ8" s="866"/>
      <c r="DA8" s="867"/>
      <c r="DB8" s="865">
        <v>0</v>
      </c>
      <c r="DC8" s="866"/>
      <c r="DD8" s="866"/>
      <c r="DE8" s="866"/>
      <c r="DF8" s="867"/>
      <c r="DG8" s="865" t="s">
        <v>582</v>
      </c>
      <c r="DH8" s="866"/>
      <c r="DI8" s="866"/>
      <c r="DJ8" s="866"/>
      <c r="DK8" s="867"/>
      <c r="DL8" s="865" t="s">
        <v>582</v>
      </c>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392</v>
      </c>
      <c r="B23" s="874" t="s">
        <v>393</v>
      </c>
      <c r="C23" s="875"/>
      <c r="D23" s="875"/>
      <c r="E23" s="875"/>
      <c r="F23" s="875"/>
      <c r="G23" s="875"/>
      <c r="H23" s="875"/>
      <c r="I23" s="875"/>
      <c r="J23" s="875"/>
      <c r="K23" s="875"/>
      <c r="L23" s="875"/>
      <c r="M23" s="875"/>
      <c r="N23" s="875"/>
      <c r="O23" s="875"/>
      <c r="P23" s="876"/>
      <c r="Q23" s="877">
        <v>5758</v>
      </c>
      <c r="R23" s="878"/>
      <c r="S23" s="878"/>
      <c r="T23" s="878"/>
      <c r="U23" s="878"/>
      <c r="V23" s="878">
        <v>5156</v>
      </c>
      <c r="W23" s="878"/>
      <c r="X23" s="878"/>
      <c r="Y23" s="878"/>
      <c r="Z23" s="878"/>
      <c r="AA23" s="878">
        <v>602</v>
      </c>
      <c r="AB23" s="878"/>
      <c r="AC23" s="878"/>
      <c r="AD23" s="878"/>
      <c r="AE23" s="879"/>
      <c r="AF23" s="880">
        <v>407</v>
      </c>
      <c r="AG23" s="878"/>
      <c r="AH23" s="878"/>
      <c r="AI23" s="878"/>
      <c r="AJ23" s="881"/>
      <c r="AK23" s="882"/>
      <c r="AL23" s="883"/>
      <c r="AM23" s="883"/>
      <c r="AN23" s="883"/>
      <c r="AO23" s="883"/>
      <c r="AP23" s="878">
        <v>2414</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405</v>
      </c>
      <c r="C28" s="816"/>
      <c r="D28" s="816"/>
      <c r="E28" s="816"/>
      <c r="F28" s="816"/>
      <c r="G28" s="816"/>
      <c r="H28" s="816"/>
      <c r="I28" s="816"/>
      <c r="J28" s="816"/>
      <c r="K28" s="816"/>
      <c r="L28" s="816"/>
      <c r="M28" s="816"/>
      <c r="N28" s="816"/>
      <c r="O28" s="816"/>
      <c r="P28" s="817"/>
      <c r="Q28" s="906">
        <v>1013</v>
      </c>
      <c r="R28" s="907"/>
      <c r="S28" s="907"/>
      <c r="T28" s="907"/>
      <c r="U28" s="907"/>
      <c r="V28" s="907">
        <v>969</v>
      </c>
      <c r="W28" s="907"/>
      <c r="X28" s="907"/>
      <c r="Y28" s="907"/>
      <c r="Z28" s="907"/>
      <c r="AA28" s="907">
        <v>44</v>
      </c>
      <c r="AB28" s="907"/>
      <c r="AC28" s="907"/>
      <c r="AD28" s="907"/>
      <c r="AE28" s="908"/>
      <c r="AF28" s="909">
        <v>44</v>
      </c>
      <c r="AG28" s="907"/>
      <c r="AH28" s="907"/>
      <c r="AI28" s="907"/>
      <c r="AJ28" s="910"/>
      <c r="AK28" s="911">
        <v>52</v>
      </c>
      <c r="AL28" s="902"/>
      <c r="AM28" s="902"/>
      <c r="AN28" s="902"/>
      <c r="AO28" s="902"/>
      <c r="AP28" s="902" t="s">
        <v>506</v>
      </c>
      <c r="AQ28" s="902"/>
      <c r="AR28" s="902"/>
      <c r="AS28" s="902"/>
      <c r="AT28" s="902"/>
      <c r="AU28" s="902" t="s">
        <v>506</v>
      </c>
      <c r="AV28" s="902"/>
      <c r="AW28" s="902"/>
      <c r="AX28" s="902"/>
      <c r="AY28" s="902"/>
      <c r="AZ28" s="903" t="s">
        <v>506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406</v>
      </c>
      <c r="C29" s="840"/>
      <c r="D29" s="840"/>
      <c r="E29" s="840"/>
      <c r="F29" s="840"/>
      <c r="G29" s="840"/>
      <c r="H29" s="840"/>
      <c r="I29" s="840"/>
      <c r="J29" s="840"/>
      <c r="K29" s="840"/>
      <c r="L29" s="840"/>
      <c r="M29" s="840"/>
      <c r="N29" s="840"/>
      <c r="O29" s="840"/>
      <c r="P29" s="841"/>
      <c r="Q29" s="842">
        <v>758</v>
      </c>
      <c r="R29" s="843"/>
      <c r="S29" s="843"/>
      <c r="T29" s="843"/>
      <c r="U29" s="843"/>
      <c r="V29" s="843">
        <v>703</v>
      </c>
      <c r="W29" s="843"/>
      <c r="X29" s="843"/>
      <c r="Y29" s="843"/>
      <c r="Z29" s="843"/>
      <c r="AA29" s="843">
        <v>54</v>
      </c>
      <c r="AB29" s="843"/>
      <c r="AC29" s="843"/>
      <c r="AD29" s="843"/>
      <c r="AE29" s="844"/>
      <c r="AF29" s="845">
        <v>52</v>
      </c>
      <c r="AG29" s="846"/>
      <c r="AH29" s="846"/>
      <c r="AI29" s="846"/>
      <c r="AJ29" s="847"/>
      <c r="AK29" s="914">
        <v>110</v>
      </c>
      <c r="AL29" s="915"/>
      <c r="AM29" s="915"/>
      <c r="AN29" s="915"/>
      <c r="AO29" s="915"/>
      <c r="AP29" s="915" t="s">
        <v>506</v>
      </c>
      <c r="AQ29" s="915"/>
      <c r="AR29" s="915"/>
      <c r="AS29" s="915"/>
      <c r="AT29" s="915"/>
      <c r="AU29" s="915" t="s">
        <v>506</v>
      </c>
      <c r="AV29" s="915"/>
      <c r="AW29" s="915"/>
      <c r="AX29" s="915"/>
      <c r="AY29" s="915"/>
      <c r="AZ29" s="916" t="s">
        <v>506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407</v>
      </c>
      <c r="C30" s="840"/>
      <c r="D30" s="840"/>
      <c r="E30" s="840"/>
      <c r="F30" s="840"/>
      <c r="G30" s="840"/>
      <c r="H30" s="840"/>
      <c r="I30" s="840"/>
      <c r="J30" s="840"/>
      <c r="K30" s="840"/>
      <c r="L30" s="840"/>
      <c r="M30" s="840"/>
      <c r="N30" s="840"/>
      <c r="O30" s="840"/>
      <c r="P30" s="841"/>
      <c r="Q30" s="842">
        <v>93</v>
      </c>
      <c r="R30" s="843"/>
      <c r="S30" s="843"/>
      <c r="T30" s="843"/>
      <c r="U30" s="843"/>
      <c r="V30" s="843">
        <v>93</v>
      </c>
      <c r="W30" s="843"/>
      <c r="X30" s="843"/>
      <c r="Y30" s="843"/>
      <c r="Z30" s="843"/>
      <c r="AA30" s="843">
        <v>1</v>
      </c>
      <c r="AB30" s="843"/>
      <c r="AC30" s="843"/>
      <c r="AD30" s="843"/>
      <c r="AE30" s="844"/>
      <c r="AF30" s="845">
        <v>1</v>
      </c>
      <c r="AG30" s="846"/>
      <c r="AH30" s="846"/>
      <c r="AI30" s="846"/>
      <c r="AJ30" s="847"/>
      <c r="AK30" s="914">
        <v>22</v>
      </c>
      <c r="AL30" s="915"/>
      <c r="AM30" s="915"/>
      <c r="AN30" s="915"/>
      <c r="AO30" s="915"/>
      <c r="AP30" s="915" t="s">
        <v>506</v>
      </c>
      <c r="AQ30" s="915"/>
      <c r="AR30" s="915"/>
      <c r="AS30" s="915"/>
      <c r="AT30" s="915"/>
      <c r="AU30" s="915" t="s">
        <v>506</v>
      </c>
      <c r="AV30" s="915"/>
      <c r="AW30" s="915"/>
      <c r="AX30" s="915"/>
      <c r="AY30" s="915"/>
      <c r="AZ30" s="916" t="s">
        <v>506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408</v>
      </c>
      <c r="C31" s="840"/>
      <c r="D31" s="840"/>
      <c r="E31" s="840"/>
      <c r="F31" s="840"/>
      <c r="G31" s="840"/>
      <c r="H31" s="840"/>
      <c r="I31" s="840"/>
      <c r="J31" s="840"/>
      <c r="K31" s="840"/>
      <c r="L31" s="840"/>
      <c r="M31" s="840"/>
      <c r="N31" s="840"/>
      <c r="O31" s="840"/>
      <c r="P31" s="841"/>
      <c r="Q31" s="842">
        <v>73</v>
      </c>
      <c r="R31" s="843"/>
      <c r="S31" s="843"/>
      <c r="T31" s="843"/>
      <c r="U31" s="843"/>
      <c r="V31" s="843">
        <v>72</v>
      </c>
      <c r="W31" s="843"/>
      <c r="X31" s="843"/>
      <c r="Y31" s="843"/>
      <c r="Z31" s="843"/>
      <c r="AA31" s="843">
        <v>1</v>
      </c>
      <c r="AB31" s="843"/>
      <c r="AC31" s="843"/>
      <c r="AD31" s="843"/>
      <c r="AE31" s="844"/>
      <c r="AF31" s="845">
        <v>1</v>
      </c>
      <c r="AG31" s="846"/>
      <c r="AH31" s="846"/>
      <c r="AI31" s="846"/>
      <c r="AJ31" s="847"/>
      <c r="AK31" s="914">
        <v>58</v>
      </c>
      <c r="AL31" s="915"/>
      <c r="AM31" s="915"/>
      <c r="AN31" s="915"/>
      <c r="AO31" s="915"/>
      <c r="AP31" s="915">
        <v>55</v>
      </c>
      <c r="AQ31" s="915"/>
      <c r="AR31" s="915"/>
      <c r="AS31" s="915"/>
      <c r="AT31" s="915"/>
      <c r="AU31" s="915">
        <v>55</v>
      </c>
      <c r="AV31" s="915"/>
      <c r="AW31" s="915"/>
      <c r="AX31" s="915"/>
      <c r="AY31" s="915"/>
      <c r="AZ31" s="916" t="s">
        <v>571</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410</v>
      </c>
      <c r="C32" s="840"/>
      <c r="D32" s="840"/>
      <c r="E32" s="840"/>
      <c r="F32" s="840"/>
      <c r="G32" s="840"/>
      <c r="H32" s="840"/>
      <c r="I32" s="840"/>
      <c r="J32" s="840"/>
      <c r="K32" s="840"/>
      <c r="L32" s="840"/>
      <c r="M32" s="840"/>
      <c r="N32" s="840"/>
      <c r="O32" s="840"/>
      <c r="P32" s="841"/>
      <c r="Q32" s="842">
        <v>262</v>
      </c>
      <c r="R32" s="843"/>
      <c r="S32" s="843"/>
      <c r="T32" s="843"/>
      <c r="U32" s="843"/>
      <c r="V32" s="843">
        <v>246</v>
      </c>
      <c r="W32" s="843"/>
      <c r="X32" s="843"/>
      <c r="Y32" s="843"/>
      <c r="Z32" s="843"/>
      <c r="AA32" s="843">
        <v>16</v>
      </c>
      <c r="AB32" s="843"/>
      <c r="AC32" s="843"/>
      <c r="AD32" s="843"/>
      <c r="AE32" s="844"/>
      <c r="AF32" s="845">
        <v>1</v>
      </c>
      <c r="AG32" s="846"/>
      <c r="AH32" s="846"/>
      <c r="AI32" s="846"/>
      <c r="AJ32" s="847"/>
      <c r="AK32" s="914">
        <v>204</v>
      </c>
      <c r="AL32" s="915"/>
      <c r="AM32" s="915"/>
      <c r="AN32" s="915"/>
      <c r="AO32" s="915"/>
      <c r="AP32" s="915">
        <v>1037</v>
      </c>
      <c r="AQ32" s="915"/>
      <c r="AR32" s="915"/>
      <c r="AS32" s="915"/>
      <c r="AT32" s="915"/>
      <c r="AU32" s="915">
        <v>1037</v>
      </c>
      <c r="AV32" s="915"/>
      <c r="AW32" s="915"/>
      <c r="AX32" s="915"/>
      <c r="AY32" s="915"/>
      <c r="AZ32" s="916" t="s">
        <v>571</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392</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98</v>
      </c>
      <c r="AG63" s="926"/>
      <c r="AH63" s="926"/>
      <c r="AI63" s="926"/>
      <c r="AJ63" s="927"/>
      <c r="AK63" s="928"/>
      <c r="AL63" s="923"/>
      <c r="AM63" s="923"/>
      <c r="AN63" s="923"/>
      <c r="AO63" s="923"/>
      <c r="AP63" s="926">
        <v>1092</v>
      </c>
      <c r="AQ63" s="926"/>
      <c r="AR63" s="926"/>
      <c r="AS63" s="926"/>
      <c r="AT63" s="926"/>
      <c r="AU63" s="926">
        <v>1092</v>
      </c>
      <c r="AV63" s="926"/>
      <c r="AW63" s="926"/>
      <c r="AX63" s="926"/>
      <c r="AY63" s="926"/>
      <c r="AZ63" s="930"/>
      <c r="BA63" s="930"/>
      <c r="BB63" s="930"/>
      <c r="BC63" s="930"/>
      <c r="BD63" s="930"/>
      <c r="BE63" s="931"/>
      <c r="BF63" s="931"/>
      <c r="BG63" s="931"/>
      <c r="BH63" s="931"/>
      <c r="BI63" s="932"/>
      <c r="BJ63" s="933" t="s">
        <v>394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414</v>
      </c>
      <c r="B66" s="825"/>
      <c r="C66" s="825"/>
      <c r="D66" s="825"/>
      <c r="E66" s="825"/>
      <c r="F66" s="825"/>
      <c r="G66" s="825"/>
      <c r="H66" s="825"/>
      <c r="I66" s="825"/>
      <c r="J66" s="825"/>
      <c r="K66" s="825"/>
      <c r="L66" s="825"/>
      <c r="M66" s="825"/>
      <c r="N66" s="825"/>
      <c r="O66" s="825"/>
      <c r="P66" s="826"/>
      <c r="Q66" s="801" t="s">
        <v>397</v>
      </c>
      <c r="R66" s="802"/>
      <c r="S66" s="802"/>
      <c r="T66" s="802"/>
      <c r="U66" s="803"/>
      <c r="V66" s="801" t="s">
        <v>398</v>
      </c>
      <c r="W66" s="802"/>
      <c r="X66" s="802"/>
      <c r="Y66" s="802"/>
      <c r="Z66" s="803"/>
      <c r="AA66" s="801" t="s">
        <v>415</v>
      </c>
      <c r="AB66" s="802"/>
      <c r="AC66" s="802"/>
      <c r="AD66" s="802"/>
      <c r="AE66" s="803"/>
      <c r="AF66" s="936" t="s">
        <v>416</v>
      </c>
      <c r="AG66" s="897"/>
      <c r="AH66" s="897"/>
      <c r="AI66" s="897"/>
      <c r="AJ66" s="937"/>
      <c r="AK66" s="801" t="s">
        <v>401</v>
      </c>
      <c r="AL66" s="825"/>
      <c r="AM66" s="825"/>
      <c r="AN66" s="825"/>
      <c r="AO66" s="826"/>
      <c r="AP66" s="801" t="s">
        <v>402</v>
      </c>
      <c r="AQ66" s="802"/>
      <c r="AR66" s="802"/>
      <c r="AS66" s="802"/>
      <c r="AT66" s="803"/>
      <c r="AU66" s="801" t="s">
        <v>417</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574</v>
      </c>
      <c r="C68" s="954"/>
      <c r="D68" s="954"/>
      <c r="E68" s="954"/>
      <c r="F68" s="954"/>
      <c r="G68" s="954"/>
      <c r="H68" s="954"/>
      <c r="I68" s="954"/>
      <c r="J68" s="954"/>
      <c r="K68" s="954"/>
      <c r="L68" s="954"/>
      <c r="M68" s="954"/>
      <c r="N68" s="954"/>
      <c r="O68" s="954"/>
      <c r="P68" s="955"/>
      <c r="Q68" s="956">
        <v>5381</v>
      </c>
      <c r="R68" s="950"/>
      <c r="S68" s="950"/>
      <c r="T68" s="950"/>
      <c r="U68" s="950"/>
      <c r="V68" s="950">
        <v>5257</v>
      </c>
      <c r="W68" s="950"/>
      <c r="X68" s="950"/>
      <c r="Y68" s="950"/>
      <c r="Z68" s="950"/>
      <c r="AA68" s="950">
        <v>124</v>
      </c>
      <c r="AB68" s="950"/>
      <c r="AC68" s="950"/>
      <c r="AD68" s="950"/>
      <c r="AE68" s="950"/>
      <c r="AF68" s="950">
        <v>124</v>
      </c>
      <c r="AG68" s="950"/>
      <c r="AH68" s="950"/>
      <c r="AI68" s="950"/>
      <c r="AJ68" s="950"/>
      <c r="AK68" s="950">
        <v>0</v>
      </c>
      <c r="AL68" s="950"/>
      <c r="AM68" s="950"/>
      <c r="AN68" s="950"/>
      <c r="AO68" s="950"/>
      <c r="AP68" s="950">
        <v>2844</v>
      </c>
      <c r="AQ68" s="950"/>
      <c r="AR68" s="950"/>
      <c r="AS68" s="950"/>
      <c r="AT68" s="950"/>
      <c r="AU68" s="950">
        <v>158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575</v>
      </c>
      <c r="C69" s="958"/>
      <c r="D69" s="958"/>
      <c r="E69" s="958"/>
      <c r="F69" s="958"/>
      <c r="G69" s="958"/>
      <c r="H69" s="958"/>
      <c r="I69" s="958"/>
      <c r="J69" s="958"/>
      <c r="K69" s="958"/>
      <c r="L69" s="958"/>
      <c r="M69" s="958"/>
      <c r="N69" s="958"/>
      <c r="O69" s="958"/>
      <c r="P69" s="959"/>
      <c r="Q69" s="960">
        <v>2588</v>
      </c>
      <c r="R69" s="915"/>
      <c r="S69" s="915"/>
      <c r="T69" s="915"/>
      <c r="U69" s="915"/>
      <c r="V69" s="915">
        <v>2314</v>
      </c>
      <c r="W69" s="915"/>
      <c r="X69" s="915"/>
      <c r="Y69" s="915"/>
      <c r="Z69" s="915"/>
      <c r="AA69" s="915">
        <v>274</v>
      </c>
      <c r="AB69" s="915"/>
      <c r="AC69" s="915"/>
      <c r="AD69" s="915"/>
      <c r="AE69" s="915"/>
      <c r="AF69" s="915">
        <v>274</v>
      </c>
      <c r="AG69" s="915"/>
      <c r="AH69" s="915"/>
      <c r="AI69" s="915"/>
      <c r="AJ69" s="915"/>
      <c r="AK69" s="915">
        <v>117</v>
      </c>
      <c r="AL69" s="915"/>
      <c r="AM69" s="915"/>
      <c r="AN69" s="915"/>
      <c r="AO69" s="915"/>
      <c r="AP69" s="915" t="s">
        <v>582</v>
      </c>
      <c r="AQ69" s="915"/>
      <c r="AR69" s="915"/>
      <c r="AS69" s="915"/>
      <c r="AT69" s="915"/>
      <c r="AU69" s="915" t="s">
        <v>582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576</v>
      </c>
      <c r="C70" s="958"/>
      <c r="D70" s="958"/>
      <c r="E70" s="958"/>
      <c r="F70" s="958"/>
      <c r="G70" s="958"/>
      <c r="H70" s="958"/>
      <c r="I70" s="958"/>
      <c r="J70" s="958"/>
      <c r="K70" s="958"/>
      <c r="L70" s="958"/>
      <c r="M70" s="958"/>
      <c r="N70" s="958"/>
      <c r="O70" s="958"/>
      <c r="P70" s="959"/>
      <c r="Q70" s="960">
        <v>657281</v>
      </c>
      <c r="R70" s="915"/>
      <c r="S70" s="915"/>
      <c r="T70" s="915"/>
      <c r="U70" s="915"/>
      <c r="V70" s="915">
        <v>647955</v>
      </c>
      <c r="W70" s="915"/>
      <c r="X70" s="915"/>
      <c r="Y70" s="915"/>
      <c r="Z70" s="915"/>
      <c r="AA70" s="915">
        <v>9326</v>
      </c>
      <c r="AB70" s="915"/>
      <c r="AC70" s="915"/>
      <c r="AD70" s="915"/>
      <c r="AE70" s="915"/>
      <c r="AF70" s="915">
        <v>9326</v>
      </c>
      <c r="AG70" s="915"/>
      <c r="AH70" s="915"/>
      <c r="AI70" s="915"/>
      <c r="AJ70" s="915"/>
      <c r="AK70" s="915">
        <v>3989</v>
      </c>
      <c r="AL70" s="915"/>
      <c r="AM70" s="915"/>
      <c r="AN70" s="915"/>
      <c r="AO70" s="915"/>
      <c r="AP70" s="915" t="s">
        <v>582</v>
      </c>
      <c r="AQ70" s="915"/>
      <c r="AR70" s="915"/>
      <c r="AS70" s="915"/>
      <c r="AT70" s="915"/>
      <c r="AU70" s="915" t="s">
        <v>582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577</v>
      </c>
      <c r="C71" s="958"/>
      <c r="D71" s="958"/>
      <c r="E71" s="958"/>
      <c r="F71" s="958"/>
      <c r="G71" s="958"/>
      <c r="H71" s="958"/>
      <c r="I71" s="958"/>
      <c r="J71" s="958"/>
      <c r="K71" s="958"/>
      <c r="L71" s="958"/>
      <c r="M71" s="958"/>
      <c r="N71" s="958"/>
      <c r="O71" s="958"/>
      <c r="P71" s="959"/>
      <c r="Q71" s="960">
        <v>873</v>
      </c>
      <c r="R71" s="915"/>
      <c r="S71" s="915"/>
      <c r="T71" s="915"/>
      <c r="U71" s="915"/>
      <c r="V71" s="915">
        <v>827</v>
      </c>
      <c r="W71" s="915"/>
      <c r="X71" s="915"/>
      <c r="Y71" s="915"/>
      <c r="Z71" s="915"/>
      <c r="AA71" s="915">
        <v>46</v>
      </c>
      <c r="AB71" s="915"/>
      <c r="AC71" s="915"/>
      <c r="AD71" s="915"/>
      <c r="AE71" s="915"/>
      <c r="AF71" s="915">
        <v>46</v>
      </c>
      <c r="AG71" s="915"/>
      <c r="AH71" s="915"/>
      <c r="AI71" s="915"/>
      <c r="AJ71" s="915"/>
      <c r="AK71" s="915">
        <v>0</v>
      </c>
      <c r="AL71" s="915"/>
      <c r="AM71" s="915"/>
      <c r="AN71" s="915"/>
      <c r="AO71" s="915"/>
      <c r="AP71" s="915">
        <v>135</v>
      </c>
      <c r="AQ71" s="915"/>
      <c r="AR71" s="915"/>
      <c r="AS71" s="915"/>
      <c r="AT71" s="915"/>
      <c r="AU71" s="915">
        <v>30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578</v>
      </c>
      <c r="C72" s="958"/>
      <c r="D72" s="958"/>
      <c r="E72" s="958"/>
      <c r="F72" s="958"/>
      <c r="G72" s="958"/>
      <c r="H72" s="958"/>
      <c r="I72" s="958"/>
      <c r="J72" s="958"/>
      <c r="K72" s="958"/>
      <c r="L72" s="958"/>
      <c r="M72" s="958"/>
      <c r="N72" s="958"/>
      <c r="O72" s="958"/>
      <c r="P72" s="959"/>
      <c r="Q72" s="960">
        <v>22428</v>
      </c>
      <c r="R72" s="915"/>
      <c r="S72" s="915"/>
      <c r="T72" s="915"/>
      <c r="U72" s="915"/>
      <c r="V72" s="915">
        <v>21660</v>
      </c>
      <c r="W72" s="915"/>
      <c r="X72" s="915"/>
      <c r="Y72" s="915"/>
      <c r="Z72" s="915"/>
      <c r="AA72" s="915">
        <v>768</v>
      </c>
      <c r="AB72" s="915"/>
      <c r="AC72" s="915"/>
      <c r="AD72" s="915"/>
      <c r="AE72" s="915"/>
      <c r="AF72" s="915">
        <v>768</v>
      </c>
      <c r="AG72" s="915"/>
      <c r="AH72" s="915"/>
      <c r="AI72" s="915"/>
      <c r="AJ72" s="915"/>
      <c r="AK72" s="915">
        <v>28</v>
      </c>
      <c r="AL72" s="915"/>
      <c r="AM72" s="915"/>
      <c r="AN72" s="915"/>
      <c r="AO72" s="915"/>
      <c r="AP72" s="915" t="s">
        <v>582</v>
      </c>
      <c r="AQ72" s="915"/>
      <c r="AR72" s="915"/>
      <c r="AS72" s="915"/>
      <c r="AT72" s="915"/>
      <c r="AU72" s="915" t="s">
        <v>582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579</v>
      </c>
      <c r="C73" s="958"/>
      <c r="D73" s="958"/>
      <c r="E73" s="958"/>
      <c r="F73" s="958"/>
      <c r="G73" s="958"/>
      <c r="H73" s="958"/>
      <c r="I73" s="958"/>
      <c r="J73" s="958"/>
      <c r="K73" s="958"/>
      <c r="L73" s="958"/>
      <c r="M73" s="958"/>
      <c r="N73" s="958"/>
      <c r="O73" s="958"/>
      <c r="P73" s="959"/>
      <c r="Q73" s="960">
        <v>193</v>
      </c>
      <c r="R73" s="915"/>
      <c r="S73" s="915"/>
      <c r="T73" s="915"/>
      <c r="U73" s="915"/>
      <c r="V73" s="915">
        <v>137</v>
      </c>
      <c r="W73" s="915"/>
      <c r="X73" s="915"/>
      <c r="Y73" s="915"/>
      <c r="Z73" s="915"/>
      <c r="AA73" s="915">
        <v>56</v>
      </c>
      <c r="AB73" s="915"/>
      <c r="AC73" s="915"/>
      <c r="AD73" s="915"/>
      <c r="AE73" s="915"/>
      <c r="AF73" s="915">
        <v>56</v>
      </c>
      <c r="AG73" s="915"/>
      <c r="AH73" s="915"/>
      <c r="AI73" s="915"/>
      <c r="AJ73" s="915"/>
      <c r="AK73" s="915" t="s">
        <v>582</v>
      </c>
      <c r="AL73" s="915"/>
      <c r="AM73" s="915"/>
      <c r="AN73" s="915"/>
      <c r="AO73" s="915"/>
      <c r="AP73" s="915" t="s">
        <v>582</v>
      </c>
      <c r="AQ73" s="915"/>
      <c r="AR73" s="915"/>
      <c r="AS73" s="915"/>
      <c r="AT73" s="915"/>
      <c r="AU73" s="915" t="s">
        <v>582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580</v>
      </c>
      <c r="C74" s="958"/>
      <c r="D74" s="958"/>
      <c r="E74" s="958"/>
      <c r="F74" s="958"/>
      <c r="G74" s="958"/>
      <c r="H74" s="958"/>
      <c r="I74" s="958"/>
      <c r="J74" s="958"/>
      <c r="K74" s="958"/>
      <c r="L74" s="958"/>
      <c r="M74" s="958"/>
      <c r="N74" s="958"/>
      <c r="O74" s="958"/>
      <c r="P74" s="959"/>
      <c r="Q74" s="960">
        <v>102</v>
      </c>
      <c r="R74" s="915"/>
      <c r="S74" s="915"/>
      <c r="T74" s="915"/>
      <c r="U74" s="915"/>
      <c r="V74" s="915">
        <v>95</v>
      </c>
      <c r="W74" s="915"/>
      <c r="X74" s="915"/>
      <c r="Y74" s="915"/>
      <c r="Z74" s="915"/>
      <c r="AA74" s="915">
        <v>7</v>
      </c>
      <c r="AB74" s="915"/>
      <c r="AC74" s="915"/>
      <c r="AD74" s="915"/>
      <c r="AE74" s="915"/>
      <c r="AF74" s="915">
        <v>7</v>
      </c>
      <c r="AG74" s="915"/>
      <c r="AH74" s="915"/>
      <c r="AI74" s="915"/>
      <c r="AJ74" s="915"/>
      <c r="AK74" s="915">
        <v>1</v>
      </c>
      <c r="AL74" s="915"/>
      <c r="AM74" s="915"/>
      <c r="AN74" s="915"/>
      <c r="AO74" s="915"/>
      <c r="AP74" s="915" t="s">
        <v>582</v>
      </c>
      <c r="AQ74" s="915"/>
      <c r="AR74" s="915"/>
      <c r="AS74" s="915"/>
      <c r="AT74" s="915"/>
      <c r="AU74" s="915" t="s">
        <v>582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581</v>
      </c>
      <c r="C75" s="958"/>
      <c r="D75" s="958"/>
      <c r="E75" s="958"/>
      <c r="F75" s="958"/>
      <c r="G75" s="958"/>
      <c r="H75" s="958"/>
      <c r="I75" s="958"/>
      <c r="J75" s="958"/>
      <c r="K75" s="958"/>
      <c r="L75" s="958"/>
      <c r="M75" s="958"/>
      <c r="N75" s="958"/>
      <c r="O75" s="958"/>
      <c r="P75" s="959"/>
      <c r="Q75" s="963">
        <v>108</v>
      </c>
      <c r="R75" s="964"/>
      <c r="S75" s="964"/>
      <c r="T75" s="964"/>
      <c r="U75" s="914"/>
      <c r="V75" s="965">
        <v>74</v>
      </c>
      <c r="W75" s="964"/>
      <c r="X75" s="964"/>
      <c r="Y75" s="964"/>
      <c r="Z75" s="914"/>
      <c r="AA75" s="965">
        <v>34</v>
      </c>
      <c r="AB75" s="964"/>
      <c r="AC75" s="964"/>
      <c r="AD75" s="964"/>
      <c r="AE75" s="914"/>
      <c r="AF75" s="965">
        <v>34</v>
      </c>
      <c r="AG75" s="964"/>
      <c r="AH75" s="964"/>
      <c r="AI75" s="964"/>
      <c r="AJ75" s="914"/>
      <c r="AK75" s="965" t="s">
        <v>582</v>
      </c>
      <c r="AL75" s="964"/>
      <c r="AM75" s="964"/>
      <c r="AN75" s="964"/>
      <c r="AO75" s="914"/>
      <c r="AP75" s="965" t="s">
        <v>582</v>
      </c>
      <c r="AQ75" s="964"/>
      <c r="AR75" s="964"/>
      <c r="AS75" s="964"/>
      <c r="AT75" s="914"/>
      <c r="AU75" s="965" t="s">
        <v>582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392</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10635</v>
      </c>
      <c r="AG88" s="926"/>
      <c r="AH88" s="926"/>
      <c r="AI88" s="926"/>
      <c r="AJ88" s="926"/>
      <c r="AK88" s="923"/>
      <c r="AL88" s="923"/>
      <c r="AM88" s="923"/>
      <c r="AN88" s="923"/>
      <c r="AO88" s="923"/>
      <c r="AP88" s="926">
        <v>2979</v>
      </c>
      <c r="AQ88" s="926"/>
      <c r="AR88" s="926"/>
      <c r="AS88" s="926"/>
      <c r="AT88" s="926"/>
      <c r="AU88" s="926">
        <v>188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24</v>
      </c>
      <c r="CS102" s="934"/>
      <c r="CT102" s="934"/>
      <c r="CU102" s="934"/>
      <c r="CV102" s="977"/>
      <c r="CW102" s="976" t="s">
        <v>584</v>
      </c>
      <c r="CX102" s="934"/>
      <c r="CY102" s="934"/>
      <c r="CZ102" s="934"/>
      <c r="DA102" s="977"/>
      <c r="DB102" s="976" t="s">
        <v>584</v>
      </c>
      <c r="DC102" s="934"/>
      <c r="DD102" s="934"/>
      <c r="DE102" s="934"/>
      <c r="DF102" s="977"/>
      <c r="DG102" s="976" t="s">
        <v>584</v>
      </c>
      <c r="DH102" s="934"/>
      <c r="DI102" s="934"/>
      <c r="DJ102" s="934"/>
      <c r="DK102" s="977"/>
      <c r="DL102" s="976" t="s">
        <v>584</v>
      </c>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310</v>
      </c>
      <c r="AG109" s="979"/>
      <c r="AH109" s="979"/>
      <c r="AI109" s="979"/>
      <c r="AJ109" s="980"/>
      <c r="AK109" s="978" t="s">
        <v>309</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310</v>
      </c>
      <c r="BW109" s="979"/>
      <c r="BX109" s="979"/>
      <c r="BY109" s="979"/>
      <c r="BZ109" s="980"/>
      <c r="CA109" s="978" t="s">
        <v>309</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310</v>
      </c>
      <c r="DM109" s="979"/>
      <c r="DN109" s="979"/>
      <c r="DO109" s="979"/>
      <c r="DP109" s="980"/>
      <c r="DQ109" s="978" t="s">
        <v>309</v>
      </c>
      <c r="DR109" s="979"/>
      <c r="DS109" s="979"/>
      <c r="DT109" s="979"/>
      <c r="DU109" s="980"/>
      <c r="DV109" s="978" t="s">
        <v>428</v>
      </c>
      <c r="DW109" s="979"/>
      <c r="DX109" s="979"/>
      <c r="DY109" s="979"/>
      <c r="DZ109" s="981"/>
    </row>
    <row r="110" spans="1:131" s="247" customFormat="1" ht="26.25" customHeight="1" x14ac:dyDescent="0.2">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213904</v>
      </c>
      <c r="AB110" s="986"/>
      <c r="AC110" s="986"/>
      <c r="AD110" s="986"/>
      <c r="AE110" s="987"/>
      <c r="AF110" s="988">
        <v>220469</v>
      </c>
      <c r="AG110" s="986"/>
      <c r="AH110" s="986"/>
      <c r="AI110" s="986"/>
      <c r="AJ110" s="987"/>
      <c r="AK110" s="988">
        <v>230722</v>
      </c>
      <c r="AL110" s="986"/>
      <c r="AM110" s="986"/>
      <c r="AN110" s="986"/>
      <c r="AO110" s="987"/>
      <c r="AP110" s="989">
        <v>8.6</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2510285</v>
      </c>
      <c r="BR110" s="1021"/>
      <c r="BS110" s="1021"/>
      <c r="BT110" s="1021"/>
      <c r="BU110" s="1021"/>
      <c r="BV110" s="1021">
        <v>2475178</v>
      </c>
      <c r="BW110" s="1021"/>
      <c r="BX110" s="1021"/>
      <c r="BY110" s="1021"/>
      <c r="BZ110" s="1021"/>
      <c r="CA110" s="1021">
        <v>2413977</v>
      </c>
      <c r="CB110" s="1021"/>
      <c r="CC110" s="1021"/>
      <c r="CD110" s="1021"/>
      <c r="CE110" s="1021"/>
      <c r="CF110" s="1035">
        <v>90</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138</v>
      </c>
      <c r="DH110" s="1021"/>
      <c r="DI110" s="1021"/>
      <c r="DJ110" s="1021"/>
      <c r="DK110" s="1021"/>
      <c r="DL110" s="1021" t="s">
        <v>394</v>
      </c>
      <c r="DM110" s="1021"/>
      <c r="DN110" s="1021"/>
      <c r="DO110" s="1021"/>
      <c r="DP110" s="1021"/>
      <c r="DQ110" s="1021" t="s">
        <v>394</v>
      </c>
      <c r="DR110" s="1021"/>
      <c r="DS110" s="1021"/>
      <c r="DT110" s="1021"/>
      <c r="DU110" s="1021"/>
      <c r="DV110" s="1022" t="s">
        <v>394</v>
      </c>
      <c r="DW110" s="1022"/>
      <c r="DX110" s="1022"/>
      <c r="DY110" s="1022"/>
      <c r="DZ110" s="1023"/>
    </row>
    <row r="111" spans="1:131" s="247" customFormat="1" ht="26.25" customHeight="1" x14ac:dyDescent="0.2">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394</v>
      </c>
      <c r="AB111" s="1028"/>
      <c r="AC111" s="1028"/>
      <c r="AD111" s="1028"/>
      <c r="AE111" s="1029"/>
      <c r="AF111" s="1030" t="s">
        <v>138</v>
      </c>
      <c r="AG111" s="1028"/>
      <c r="AH111" s="1028"/>
      <c r="AI111" s="1028"/>
      <c r="AJ111" s="1029"/>
      <c r="AK111" s="1030" t="s">
        <v>394</v>
      </c>
      <c r="AL111" s="1028"/>
      <c r="AM111" s="1028"/>
      <c r="AN111" s="1028"/>
      <c r="AO111" s="1029"/>
      <c r="AP111" s="1031" t="s">
        <v>394</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t="s">
        <v>394</v>
      </c>
      <c r="BR111" s="1014"/>
      <c r="BS111" s="1014"/>
      <c r="BT111" s="1014"/>
      <c r="BU111" s="1014"/>
      <c r="BV111" s="1014" t="s">
        <v>394</v>
      </c>
      <c r="BW111" s="1014"/>
      <c r="BX111" s="1014"/>
      <c r="BY111" s="1014"/>
      <c r="BZ111" s="1014"/>
      <c r="CA111" s="1014" t="s">
        <v>394</v>
      </c>
      <c r="CB111" s="1014"/>
      <c r="CC111" s="1014"/>
      <c r="CD111" s="1014"/>
      <c r="CE111" s="1014"/>
      <c r="CF111" s="1008" t="s">
        <v>394</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394</v>
      </c>
      <c r="DH111" s="1014"/>
      <c r="DI111" s="1014"/>
      <c r="DJ111" s="1014"/>
      <c r="DK111" s="1014"/>
      <c r="DL111" s="1014" t="s">
        <v>138</v>
      </c>
      <c r="DM111" s="1014"/>
      <c r="DN111" s="1014"/>
      <c r="DO111" s="1014"/>
      <c r="DP111" s="1014"/>
      <c r="DQ111" s="1014" t="s">
        <v>394</v>
      </c>
      <c r="DR111" s="1014"/>
      <c r="DS111" s="1014"/>
      <c r="DT111" s="1014"/>
      <c r="DU111" s="1014"/>
      <c r="DV111" s="1015" t="s">
        <v>394</v>
      </c>
      <c r="DW111" s="1015"/>
      <c r="DX111" s="1015"/>
      <c r="DY111" s="1015"/>
      <c r="DZ111" s="1016"/>
    </row>
    <row r="112" spans="1:131" s="247" customFormat="1" ht="26.25" customHeight="1" x14ac:dyDescent="0.2">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138</v>
      </c>
      <c r="AB112" s="1053"/>
      <c r="AC112" s="1053"/>
      <c r="AD112" s="1053"/>
      <c r="AE112" s="1054"/>
      <c r="AF112" s="1055" t="s">
        <v>394</v>
      </c>
      <c r="AG112" s="1053"/>
      <c r="AH112" s="1053"/>
      <c r="AI112" s="1053"/>
      <c r="AJ112" s="1054"/>
      <c r="AK112" s="1055" t="s">
        <v>394</v>
      </c>
      <c r="AL112" s="1053"/>
      <c r="AM112" s="1053"/>
      <c r="AN112" s="1053"/>
      <c r="AO112" s="1054"/>
      <c r="AP112" s="1056" t="s">
        <v>394</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1377430</v>
      </c>
      <c r="BR112" s="1014"/>
      <c r="BS112" s="1014"/>
      <c r="BT112" s="1014"/>
      <c r="BU112" s="1014"/>
      <c r="BV112" s="1014">
        <v>1253805</v>
      </c>
      <c r="BW112" s="1014"/>
      <c r="BX112" s="1014"/>
      <c r="BY112" s="1014"/>
      <c r="BZ112" s="1014"/>
      <c r="CA112" s="1014">
        <v>1092001</v>
      </c>
      <c r="CB112" s="1014"/>
      <c r="CC112" s="1014"/>
      <c r="CD112" s="1014"/>
      <c r="CE112" s="1014"/>
      <c r="CF112" s="1008">
        <v>40.700000000000003</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394</v>
      </c>
      <c r="DH112" s="1014"/>
      <c r="DI112" s="1014"/>
      <c r="DJ112" s="1014"/>
      <c r="DK112" s="1014"/>
      <c r="DL112" s="1014" t="s">
        <v>394</v>
      </c>
      <c r="DM112" s="1014"/>
      <c r="DN112" s="1014"/>
      <c r="DO112" s="1014"/>
      <c r="DP112" s="1014"/>
      <c r="DQ112" s="1014" t="s">
        <v>394</v>
      </c>
      <c r="DR112" s="1014"/>
      <c r="DS112" s="1014"/>
      <c r="DT112" s="1014"/>
      <c r="DU112" s="1014"/>
      <c r="DV112" s="1015" t="s">
        <v>138</v>
      </c>
      <c r="DW112" s="1015"/>
      <c r="DX112" s="1015"/>
      <c r="DY112" s="1015"/>
      <c r="DZ112" s="1016"/>
    </row>
    <row r="113" spans="1:130" s="247" customFormat="1" ht="26.25" customHeight="1" x14ac:dyDescent="0.2">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180411</v>
      </c>
      <c r="AB113" s="1028"/>
      <c r="AC113" s="1028"/>
      <c r="AD113" s="1028"/>
      <c r="AE113" s="1029"/>
      <c r="AF113" s="1030">
        <v>186523</v>
      </c>
      <c r="AG113" s="1028"/>
      <c r="AH113" s="1028"/>
      <c r="AI113" s="1028"/>
      <c r="AJ113" s="1029"/>
      <c r="AK113" s="1030">
        <v>182359</v>
      </c>
      <c r="AL113" s="1028"/>
      <c r="AM113" s="1028"/>
      <c r="AN113" s="1028"/>
      <c r="AO113" s="1029"/>
      <c r="AP113" s="1031">
        <v>6.8</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162586</v>
      </c>
      <c r="BR113" s="1014"/>
      <c r="BS113" s="1014"/>
      <c r="BT113" s="1014"/>
      <c r="BU113" s="1014"/>
      <c r="BV113" s="1014">
        <v>152958</v>
      </c>
      <c r="BW113" s="1014"/>
      <c r="BX113" s="1014"/>
      <c r="BY113" s="1014"/>
      <c r="BZ113" s="1014"/>
      <c r="CA113" s="1014">
        <v>187626</v>
      </c>
      <c r="CB113" s="1014"/>
      <c r="CC113" s="1014"/>
      <c r="CD113" s="1014"/>
      <c r="CE113" s="1014"/>
      <c r="CF113" s="1008">
        <v>7</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394</v>
      </c>
      <c r="DH113" s="1053"/>
      <c r="DI113" s="1053"/>
      <c r="DJ113" s="1053"/>
      <c r="DK113" s="1054"/>
      <c r="DL113" s="1055" t="s">
        <v>394</v>
      </c>
      <c r="DM113" s="1053"/>
      <c r="DN113" s="1053"/>
      <c r="DO113" s="1053"/>
      <c r="DP113" s="1054"/>
      <c r="DQ113" s="1055" t="s">
        <v>394</v>
      </c>
      <c r="DR113" s="1053"/>
      <c r="DS113" s="1053"/>
      <c r="DT113" s="1053"/>
      <c r="DU113" s="1054"/>
      <c r="DV113" s="1056" t="s">
        <v>138</v>
      </c>
      <c r="DW113" s="1057"/>
      <c r="DX113" s="1057"/>
      <c r="DY113" s="1057"/>
      <c r="DZ113" s="1058"/>
    </row>
    <row r="114" spans="1:130" s="247" customFormat="1" ht="26.25" customHeight="1" x14ac:dyDescent="0.2">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16958</v>
      </c>
      <c r="AB114" s="1053"/>
      <c r="AC114" s="1053"/>
      <c r="AD114" s="1053"/>
      <c r="AE114" s="1054"/>
      <c r="AF114" s="1055">
        <v>18900</v>
      </c>
      <c r="AG114" s="1053"/>
      <c r="AH114" s="1053"/>
      <c r="AI114" s="1053"/>
      <c r="AJ114" s="1054"/>
      <c r="AK114" s="1055">
        <v>22423</v>
      </c>
      <c r="AL114" s="1053"/>
      <c r="AM114" s="1053"/>
      <c r="AN114" s="1053"/>
      <c r="AO114" s="1054"/>
      <c r="AP114" s="1056">
        <v>0.8</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132388</v>
      </c>
      <c r="BR114" s="1014"/>
      <c r="BS114" s="1014"/>
      <c r="BT114" s="1014"/>
      <c r="BU114" s="1014"/>
      <c r="BV114" s="1014">
        <v>101306</v>
      </c>
      <c r="BW114" s="1014"/>
      <c r="BX114" s="1014"/>
      <c r="BY114" s="1014"/>
      <c r="BZ114" s="1014"/>
      <c r="CA114" s="1014">
        <v>91796</v>
      </c>
      <c r="CB114" s="1014"/>
      <c r="CC114" s="1014"/>
      <c r="CD114" s="1014"/>
      <c r="CE114" s="1014"/>
      <c r="CF114" s="1008">
        <v>3.4</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138</v>
      </c>
      <c r="DH114" s="1053"/>
      <c r="DI114" s="1053"/>
      <c r="DJ114" s="1053"/>
      <c r="DK114" s="1054"/>
      <c r="DL114" s="1055" t="s">
        <v>394</v>
      </c>
      <c r="DM114" s="1053"/>
      <c r="DN114" s="1053"/>
      <c r="DO114" s="1053"/>
      <c r="DP114" s="1054"/>
      <c r="DQ114" s="1055" t="s">
        <v>394</v>
      </c>
      <c r="DR114" s="1053"/>
      <c r="DS114" s="1053"/>
      <c r="DT114" s="1053"/>
      <c r="DU114" s="1054"/>
      <c r="DV114" s="1056" t="s">
        <v>394</v>
      </c>
      <c r="DW114" s="1057"/>
      <c r="DX114" s="1057"/>
      <c r="DY114" s="1057"/>
      <c r="DZ114" s="1058"/>
    </row>
    <row r="115" spans="1:130" s="247" customFormat="1" ht="26.25" customHeight="1" x14ac:dyDescent="0.2">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721</v>
      </c>
      <c r="AB115" s="1028"/>
      <c r="AC115" s="1028"/>
      <c r="AD115" s="1028"/>
      <c r="AE115" s="1029"/>
      <c r="AF115" s="1030">
        <v>919</v>
      </c>
      <c r="AG115" s="1028"/>
      <c r="AH115" s="1028"/>
      <c r="AI115" s="1028"/>
      <c r="AJ115" s="1029"/>
      <c r="AK115" s="1030">
        <v>858</v>
      </c>
      <c r="AL115" s="1028"/>
      <c r="AM115" s="1028"/>
      <c r="AN115" s="1028"/>
      <c r="AO115" s="1029"/>
      <c r="AP115" s="1031">
        <v>0</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394</v>
      </c>
      <c r="BR115" s="1014"/>
      <c r="BS115" s="1014"/>
      <c r="BT115" s="1014"/>
      <c r="BU115" s="1014"/>
      <c r="BV115" s="1014" t="s">
        <v>138</v>
      </c>
      <c r="BW115" s="1014"/>
      <c r="BX115" s="1014"/>
      <c r="BY115" s="1014"/>
      <c r="BZ115" s="1014"/>
      <c r="CA115" s="1014" t="s">
        <v>394</v>
      </c>
      <c r="CB115" s="1014"/>
      <c r="CC115" s="1014"/>
      <c r="CD115" s="1014"/>
      <c r="CE115" s="1014"/>
      <c r="CF115" s="1008" t="s">
        <v>138</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394</v>
      </c>
      <c r="DH115" s="1053"/>
      <c r="DI115" s="1053"/>
      <c r="DJ115" s="1053"/>
      <c r="DK115" s="1054"/>
      <c r="DL115" s="1055" t="s">
        <v>138</v>
      </c>
      <c r="DM115" s="1053"/>
      <c r="DN115" s="1053"/>
      <c r="DO115" s="1053"/>
      <c r="DP115" s="1054"/>
      <c r="DQ115" s="1055" t="s">
        <v>394</v>
      </c>
      <c r="DR115" s="1053"/>
      <c r="DS115" s="1053"/>
      <c r="DT115" s="1053"/>
      <c r="DU115" s="1054"/>
      <c r="DV115" s="1056" t="s">
        <v>394</v>
      </c>
      <c r="DW115" s="1057"/>
      <c r="DX115" s="1057"/>
      <c r="DY115" s="1057"/>
      <c r="DZ115" s="1058"/>
    </row>
    <row r="116" spans="1:130" s="247" customFormat="1" ht="26.25" customHeight="1" x14ac:dyDescent="0.2">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138</v>
      </c>
      <c r="AB116" s="1053"/>
      <c r="AC116" s="1053"/>
      <c r="AD116" s="1053"/>
      <c r="AE116" s="1054"/>
      <c r="AF116" s="1055" t="s">
        <v>138</v>
      </c>
      <c r="AG116" s="1053"/>
      <c r="AH116" s="1053"/>
      <c r="AI116" s="1053"/>
      <c r="AJ116" s="1054"/>
      <c r="AK116" s="1055" t="s">
        <v>394</v>
      </c>
      <c r="AL116" s="1053"/>
      <c r="AM116" s="1053"/>
      <c r="AN116" s="1053"/>
      <c r="AO116" s="1054"/>
      <c r="AP116" s="1056" t="s">
        <v>394</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394</v>
      </c>
      <c r="BR116" s="1014"/>
      <c r="BS116" s="1014"/>
      <c r="BT116" s="1014"/>
      <c r="BU116" s="1014"/>
      <c r="BV116" s="1014" t="s">
        <v>138</v>
      </c>
      <c r="BW116" s="1014"/>
      <c r="BX116" s="1014"/>
      <c r="BY116" s="1014"/>
      <c r="BZ116" s="1014"/>
      <c r="CA116" s="1014" t="s">
        <v>394</v>
      </c>
      <c r="CB116" s="1014"/>
      <c r="CC116" s="1014"/>
      <c r="CD116" s="1014"/>
      <c r="CE116" s="1014"/>
      <c r="CF116" s="1008" t="s">
        <v>138</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394</v>
      </c>
      <c r="DH116" s="1053"/>
      <c r="DI116" s="1053"/>
      <c r="DJ116" s="1053"/>
      <c r="DK116" s="1054"/>
      <c r="DL116" s="1055" t="s">
        <v>394</v>
      </c>
      <c r="DM116" s="1053"/>
      <c r="DN116" s="1053"/>
      <c r="DO116" s="1053"/>
      <c r="DP116" s="1054"/>
      <c r="DQ116" s="1055" t="s">
        <v>394</v>
      </c>
      <c r="DR116" s="1053"/>
      <c r="DS116" s="1053"/>
      <c r="DT116" s="1053"/>
      <c r="DU116" s="1054"/>
      <c r="DV116" s="1056" t="s">
        <v>138</v>
      </c>
      <c r="DW116" s="1057"/>
      <c r="DX116" s="1057"/>
      <c r="DY116" s="1057"/>
      <c r="DZ116" s="1058"/>
    </row>
    <row r="117" spans="1:130" s="247" customFormat="1" ht="26.25" customHeight="1" x14ac:dyDescent="0.2">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411994</v>
      </c>
      <c r="AB117" s="1071"/>
      <c r="AC117" s="1071"/>
      <c r="AD117" s="1071"/>
      <c r="AE117" s="1072"/>
      <c r="AF117" s="1073">
        <v>426811</v>
      </c>
      <c r="AG117" s="1071"/>
      <c r="AH117" s="1071"/>
      <c r="AI117" s="1071"/>
      <c r="AJ117" s="1072"/>
      <c r="AK117" s="1073">
        <v>436362</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138</v>
      </c>
      <c r="BR117" s="1014"/>
      <c r="BS117" s="1014"/>
      <c r="BT117" s="1014"/>
      <c r="BU117" s="1014"/>
      <c r="BV117" s="1014" t="s">
        <v>394</v>
      </c>
      <c r="BW117" s="1014"/>
      <c r="BX117" s="1014"/>
      <c r="BY117" s="1014"/>
      <c r="BZ117" s="1014"/>
      <c r="CA117" s="1014" t="s">
        <v>394</v>
      </c>
      <c r="CB117" s="1014"/>
      <c r="CC117" s="1014"/>
      <c r="CD117" s="1014"/>
      <c r="CE117" s="1014"/>
      <c r="CF117" s="1008" t="s">
        <v>394</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394</v>
      </c>
      <c r="DH117" s="1053"/>
      <c r="DI117" s="1053"/>
      <c r="DJ117" s="1053"/>
      <c r="DK117" s="1054"/>
      <c r="DL117" s="1055" t="s">
        <v>394</v>
      </c>
      <c r="DM117" s="1053"/>
      <c r="DN117" s="1053"/>
      <c r="DO117" s="1053"/>
      <c r="DP117" s="1054"/>
      <c r="DQ117" s="1055" t="s">
        <v>394</v>
      </c>
      <c r="DR117" s="1053"/>
      <c r="DS117" s="1053"/>
      <c r="DT117" s="1053"/>
      <c r="DU117" s="1054"/>
      <c r="DV117" s="1056" t="s">
        <v>138</v>
      </c>
      <c r="DW117" s="1057"/>
      <c r="DX117" s="1057"/>
      <c r="DY117" s="1057"/>
      <c r="DZ117" s="1058"/>
    </row>
    <row r="118" spans="1:130" s="247" customFormat="1" ht="26.25" customHeight="1" x14ac:dyDescent="0.2">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310</v>
      </c>
      <c r="AG118" s="979"/>
      <c r="AH118" s="979"/>
      <c r="AI118" s="979"/>
      <c r="AJ118" s="980"/>
      <c r="AK118" s="978" t="s">
        <v>309</v>
      </c>
      <c r="AL118" s="979"/>
      <c r="AM118" s="979"/>
      <c r="AN118" s="979"/>
      <c r="AO118" s="980"/>
      <c r="AP118" s="1065" t="s">
        <v>428</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138</v>
      </c>
      <c r="BR118" s="1092"/>
      <c r="BS118" s="1092"/>
      <c r="BT118" s="1092"/>
      <c r="BU118" s="1092"/>
      <c r="BV118" s="1092" t="s">
        <v>394</v>
      </c>
      <c r="BW118" s="1092"/>
      <c r="BX118" s="1092"/>
      <c r="BY118" s="1092"/>
      <c r="BZ118" s="1092"/>
      <c r="CA118" s="1092" t="s">
        <v>394</v>
      </c>
      <c r="CB118" s="1092"/>
      <c r="CC118" s="1092"/>
      <c r="CD118" s="1092"/>
      <c r="CE118" s="1092"/>
      <c r="CF118" s="1008" t="s">
        <v>138</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394</v>
      </c>
      <c r="DH118" s="1053"/>
      <c r="DI118" s="1053"/>
      <c r="DJ118" s="1053"/>
      <c r="DK118" s="1054"/>
      <c r="DL118" s="1055" t="s">
        <v>394</v>
      </c>
      <c r="DM118" s="1053"/>
      <c r="DN118" s="1053"/>
      <c r="DO118" s="1053"/>
      <c r="DP118" s="1054"/>
      <c r="DQ118" s="1055" t="s">
        <v>394</v>
      </c>
      <c r="DR118" s="1053"/>
      <c r="DS118" s="1053"/>
      <c r="DT118" s="1053"/>
      <c r="DU118" s="1054"/>
      <c r="DV118" s="1056" t="s">
        <v>138</v>
      </c>
      <c r="DW118" s="1057"/>
      <c r="DX118" s="1057"/>
      <c r="DY118" s="1057"/>
      <c r="DZ118" s="1058"/>
    </row>
    <row r="119" spans="1:130" s="247" customFormat="1" ht="26.25" customHeight="1" x14ac:dyDescent="0.2">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394</v>
      </c>
      <c r="AB119" s="986"/>
      <c r="AC119" s="986"/>
      <c r="AD119" s="986"/>
      <c r="AE119" s="987"/>
      <c r="AF119" s="988" t="s">
        <v>138</v>
      </c>
      <c r="AG119" s="986"/>
      <c r="AH119" s="986"/>
      <c r="AI119" s="986"/>
      <c r="AJ119" s="987"/>
      <c r="AK119" s="988" t="s">
        <v>394</v>
      </c>
      <c r="AL119" s="986"/>
      <c r="AM119" s="986"/>
      <c r="AN119" s="986"/>
      <c r="AO119" s="987"/>
      <c r="AP119" s="989" t="s">
        <v>394</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458</v>
      </c>
      <c r="BP119" s="1100"/>
      <c r="BQ119" s="1091">
        <v>4182689</v>
      </c>
      <c r="BR119" s="1092"/>
      <c r="BS119" s="1092"/>
      <c r="BT119" s="1092"/>
      <c r="BU119" s="1092"/>
      <c r="BV119" s="1092">
        <v>3983247</v>
      </c>
      <c r="BW119" s="1092"/>
      <c r="BX119" s="1092"/>
      <c r="BY119" s="1092"/>
      <c r="BZ119" s="1092"/>
      <c r="CA119" s="1092">
        <v>3785400</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394</v>
      </c>
      <c r="DH119" s="1078"/>
      <c r="DI119" s="1078"/>
      <c r="DJ119" s="1078"/>
      <c r="DK119" s="1079"/>
      <c r="DL119" s="1077" t="s">
        <v>138</v>
      </c>
      <c r="DM119" s="1078"/>
      <c r="DN119" s="1078"/>
      <c r="DO119" s="1078"/>
      <c r="DP119" s="1079"/>
      <c r="DQ119" s="1077" t="s">
        <v>394</v>
      </c>
      <c r="DR119" s="1078"/>
      <c r="DS119" s="1078"/>
      <c r="DT119" s="1078"/>
      <c r="DU119" s="1079"/>
      <c r="DV119" s="1080" t="s">
        <v>394</v>
      </c>
      <c r="DW119" s="1081"/>
      <c r="DX119" s="1081"/>
      <c r="DY119" s="1081"/>
      <c r="DZ119" s="1082"/>
    </row>
    <row r="120" spans="1:130" s="247" customFormat="1" ht="26.25" customHeight="1" x14ac:dyDescent="0.2">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138</v>
      </c>
      <c r="AB120" s="1053"/>
      <c r="AC120" s="1053"/>
      <c r="AD120" s="1053"/>
      <c r="AE120" s="1054"/>
      <c r="AF120" s="1055" t="s">
        <v>394</v>
      </c>
      <c r="AG120" s="1053"/>
      <c r="AH120" s="1053"/>
      <c r="AI120" s="1053"/>
      <c r="AJ120" s="1054"/>
      <c r="AK120" s="1055" t="s">
        <v>394</v>
      </c>
      <c r="AL120" s="1053"/>
      <c r="AM120" s="1053"/>
      <c r="AN120" s="1053"/>
      <c r="AO120" s="1054"/>
      <c r="AP120" s="1056" t="s">
        <v>394</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2313881</v>
      </c>
      <c r="BR120" s="1021"/>
      <c r="BS120" s="1021"/>
      <c r="BT120" s="1021"/>
      <c r="BU120" s="1021"/>
      <c r="BV120" s="1021">
        <v>2409452</v>
      </c>
      <c r="BW120" s="1021"/>
      <c r="BX120" s="1021"/>
      <c r="BY120" s="1021"/>
      <c r="BZ120" s="1021"/>
      <c r="CA120" s="1021">
        <v>2115985</v>
      </c>
      <c r="CB120" s="1021"/>
      <c r="CC120" s="1021"/>
      <c r="CD120" s="1021"/>
      <c r="CE120" s="1021"/>
      <c r="CF120" s="1035">
        <v>78.900000000000006</v>
      </c>
      <c r="CG120" s="1036"/>
      <c r="CH120" s="1036"/>
      <c r="CI120" s="1036"/>
      <c r="CJ120" s="1036"/>
      <c r="CK120" s="1101" t="s">
        <v>462</v>
      </c>
      <c r="CL120" s="1102"/>
      <c r="CM120" s="1102"/>
      <c r="CN120" s="1102"/>
      <c r="CO120" s="1103"/>
      <c r="CP120" s="1109" t="s">
        <v>463</v>
      </c>
      <c r="CQ120" s="1110"/>
      <c r="CR120" s="1110"/>
      <c r="CS120" s="1110"/>
      <c r="CT120" s="1110"/>
      <c r="CU120" s="1110"/>
      <c r="CV120" s="1110"/>
      <c r="CW120" s="1110"/>
      <c r="CX120" s="1110"/>
      <c r="CY120" s="1110"/>
      <c r="CZ120" s="1110"/>
      <c r="DA120" s="1110"/>
      <c r="DB120" s="1110"/>
      <c r="DC120" s="1110"/>
      <c r="DD120" s="1110"/>
      <c r="DE120" s="1110"/>
      <c r="DF120" s="1111"/>
      <c r="DG120" s="1020">
        <v>1276853</v>
      </c>
      <c r="DH120" s="1021"/>
      <c r="DI120" s="1021"/>
      <c r="DJ120" s="1021"/>
      <c r="DK120" s="1021"/>
      <c r="DL120" s="1021">
        <v>1177961</v>
      </c>
      <c r="DM120" s="1021"/>
      <c r="DN120" s="1021"/>
      <c r="DO120" s="1021"/>
      <c r="DP120" s="1021"/>
      <c r="DQ120" s="1021">
        <v>1037393</v>
      </c>
      <c r="DR120" s="1021"/>
      <c r="DS120" s="1021"/>
      <c r="DT120" s="1021"/>
      <c r="DU120" s="1021"/>
      <c r="DV120" s="1022">
        <v>38.700000000000003</v>
      </c>
      <c r="DW120" s="1022"/>
      <c r="DX120" s="1022"/>
      <c r="DY120" s="1022"/>
      <c r="DZ120" s="1023"/>
    </row>
    <row r="121" spans="1:130" s="247" customFormat="1" ht="26.25" customHeight="1" x14ac:dyDescent="0.2">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394</v>
      </c>
      <c r="AB121" s="1053"/>
      <c r="AC121" s="1053"/>
      <c r="AD121" s="1053"/>
      <c r="AE121" s="1054"/>
      <c r="AF121" s="1055" t="s">
        <v>394</v>
      </c>
      <c r="AG121" s="1053"/>
      <c r="AH121" s="1053"/>
      <c r="AI121" s="1053"/>
      <c r="AJ121" s="1054"/>
      <c r="AK121" s="1055" t="s">
        <v>394</v>
      </c>
      <c r="AL121" s="1053"/>
      <c r="AM121" s="1053"/>
      <c r="AN121" s="1053"/>
      <c r="AO121" s="1054"/>
      <c r="AP121" s="1056" t="s">
        <v>138</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t="s">
        <v>394</v>
      </c>
      <c r="BR121" s="1014"/>
      <c r="BS121" s="1014"/>
      <c r="BT121" s="1014"/>
      <c r="BU121" s="1014"/>
      <c r="BV121" s="1014" t="s">
        <v>138</v>
      </c>
      <c r="BW121" s="1014"/>
      <c r="BX121" s="1014"/>
      <c r="BY121" s="1014"/>
      <c r="BZ121" s="1014"/>
      <c r="CA121" s="1014" t="s">
        <v>138</v>
      </c>
      <c r="CB121" s="1014"/>
      <c r="CC121" s="1014"/>
      <c r="CD121" s="1014"/>
      <c r="CE121" s="1014"/>
      <c r="CF121" s="1008" t="s">
        <v>138</v>
      </c>
      <c r="CG121" s="1009"/>
      <c r="CH121" s="1009"/>
      <c r="CI121" s="1009"/>
      <c r="CJ121" s="1009"/>
      <c r="CK121" s="1104"/>
      <c r="CL121" s="1105"/>
      <c r="CM121" s="1105"/>
      <c r="CN121" s="1105"/>
      <c r="CO121" s="1106"/>
      <c r="CP121" s="1114" t="s">
        <v>466</v>
      </c>
      <c r="CQ121" s="1115"/>
      <c r="CR121" s="1115"/>
      <c r="CS121" s="1115"/>
      <c r="CT121" s="1115"/>
      <c r="CU121" s="1115"/>
      <c r="CV121" s="1115"/>
      <c r="CW121" s="1115"/>
      <c r="CX121" s="1115"/>
      <c r="CY121" s="1115"/>
      <c r="CZ121" s="1115"/>
      <c r="DA121" s="1115"/>
      <c r="DB121" s="1115"/>
      <c r="DC121" s="1115"/>
      <c r="DD121" s="1115"/>
      <c r="DE121" s="1115"/>
      <c r="DF121" s="1116"/>
      <c r="DG121" s="1013">
        <v>100577</v>
      </c>
      <c r="DH121" s="1014"/>
      <c r="DI121" s="1014"/>
      <c r="DJ121" s="1014"/>
      <c r="DK121" s="1014"/>
      <c r="DL121" s="1014">
        <v>75844</v>
      </c>
      <c r="DM121" s="1014"/>
      <c r="DN121" s="1014"/>
      <c r="DO121" s="1014"/>
      <c r="DP121" s="1014"/>
      <c r="DQ121" s="1014">
        <v>54608</v>
      </c>
      <c r="DR121" s="1014"/>
      <c r="DS121" s="1014"/>
      <c r="DT121" s="1014"/>
      <c r="DU121" s="1014"/>
      <c r="DV121" s="1015">
        <v>2</v>
      </c>
      <c r="DW121" s="1015"/>
      <c r="DX121" s="1015"/>
      <c r="DY121" s="1015"/>
      <c r="DZ121" s="1016"/>
    </row>
    <row r="122" spans="1:130" s="247" customFormat="1" ht="26.25" customHeight="1" x14ac:dyDescent="0.2">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394</v>
      </c>
      <c r="AB122" s="1053"/>
      <c r="AC122" s="1053"/>
      <c r="AD122" s="1053"/>
      <c r="AE122" s="1054"/>
      <c r="AF122" s="1055" t="s">
        <v>138</v>
      </c>
      <c r="AG122" s="1053"/>
      <c r="AH122" s="1053"/>
      <c r="AI122" s="1053"/>
      <c r="AJ122" s="1054"/>
      <c r="AK122" s="1055" t="s">
        <v>394</v>
      </c>
      <c r="AL122" s="1053"/>
      <c r="AM122" s="1053"/>
      <c r="AN122" s="1053"/>
      <c r="AO122" s="1054"/>
      <c r="AP122" s="1056" t="s">
        <v>138</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2975000</v>
      </c>
      <c r="BR122" s="1092"/>
      <c r="BS122" s="1092"/>
      <c r="BT122" s="1092"/>
      <c r="BU122" s="1092"/>
      <c r="BV122" s="1092">
        <v>2817820</v>
      </c>
      <c r="BW122" s="1092"/>
      <c r="BX122" s="1092"/>
      <c r="BY122" s="1092"/>
      <c r="BZ122" s="1092"/>
      <c r="CA122" s="1092">
        <v>2599089</v>
      </c>
      <c r="CB122" s="1092"/>
      <c r="CC122" s="1092"/>
      <c r="CD122" s="1092"/>
      <c r="CE122" s="1092"/>
      <c r="CF122" s="1112">
        <v>96.9</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2">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138</v>
      </c>
      <c r="AB123" s="1053"/>
      <c r="AC123" s="1053"/>
      <c r="AD123" s="1053"/>
      <c r="AE123" s="1054"/>
      <c r="AF123" s="1055" t="s">
        <v>394</v>
      </c>
      <c r="AG123" s="1053"/>
      <c r="AH123" s="1053"/>
      <c r="AI123" s="1053"/>
      <c r="AJ123" s="1054"/>
      <c r="AK123" s="1055" t="s">
        <v>138</v>
      </c>
      <c r="AL123" s="1053"/>
      <c r="AM123" s="1053"/>
      <c r="AN123" s="1053"/>
      <c r="AO123" s="1054"/>
      <c r="AP123" s="1056" t="s">
        <v>138</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468</v>
      </c>
      <c r="BP123" s="1100"/>
      <c r="BQ123" s="1159">
        <v>5288881</v>
      </c>
      <c r="BR123" s="1160"/>
      <c r="BS123" s="1160"/>
      <c r="BT123" s="1160"/>
      <c r="BU123" s="1160"/>
      <c r="BV123" s="1160">
        <v>5227272</v>
      </c>
      <c r="BW123" s="1160"/>
      <c r="BX123" s="1160"/>
      <c r="BY123" s="1160"/>
      <c r="BZ123" s="1160"/>
      <c r="CA123" s="1160">
        <v>4715074</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5">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394</v>
      </c>
      <c r="AB124" s="1053"/>
      <c r="AC124" s="1053"/>
      <c r="AD124" s="1053"/>
      <c r="AE124" s="1054"/>
      <c r="AF124" s="1055" t="s">
        <v>138</v>
      </c>
      <c r="AG124" s="1053"/>
      <c r="AH124" s="1053"/>
      <c r="AI124" s="1053"/>
      <c r="AJ124" s="1054"/>
      <c r="AK124" s="1055" t="s">
        <v>394</v>
      </c>
      <c r="AL124" s="1053"/>
      <c r="AM124" s="1053"/>
      <c r="AN124" s="1053"/>
      <c r="AO124" s="1054"/>
      <c r="AP124" s="1056" t="s">
        <v>394</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394</v>
      </c>
      <c r="BR124" s="1122"/>
      <c r="BS124" s="1122"/>
      <c r="BT124" s="1122"/>
      <c r="BU124" s="1122"/>
      <c r="BV124" s="1122" t="s">
        <v>394</v>
      </c>
      <c r="BW124" s="1122"/>
      <c r="BX124" s="1122"/>
      <c r="BY124" s="1122"/>
      <c r="BZ124" s="1122"/>
      <c r="CA124" s="1122" t="s">
        <v>138</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394</v>
      </c>
      <c r="DH124" s="1078"/>
      <c r="DI124" s="1078"/>
      <c r="DJ124" s="1078"/>
      <c r="DK124" s="1079"/>
      <c r="DL124" s="1077" t="s">
        <v>394</v>
      </c>
      <c r="DM124" s="1078"/>
      <c r="DN124" s="1078"/>
      <c r="DO124" s="1078"/>
      <c r="DP124" s="1079"/>
      <c r="DQ124" s="1077" t="s">
        <v>394</v>
      </c>
      <c r="DR124" s="1078"/>
      <c r="DS124" s="1078"/>
      <c r="DT124" s="1078"/>
      <c r="DU124" s="1079"/>
      <c r="DV124" s="1080" t="s">
        <v>394</v>
      </c>
      <c r="DW124" s="1081"/>
      <c r="DX124" s="1081"/>
      <c r="DY124" s="1081"/>
      <c r="DZ124" s="1082"/>
    </row>
    <row r="125" spans="1:130" s="247" customFormat="1" ht="26.25" customHeight="1" x14ac:dyDescent="0.2">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394</v>
      </c>
      <c r="AB125" s="1053"/>
      <c r="AC125" s="1053"/>
      <c r="AD125" s="1053"/>
      <c r="AE125" s="1054"/>
      <c r="AF125" s="1055" t="s">
        <v>394</v>
      </c>
      <c r="AG125" s="1053"/>
      <c r="AH125" s="1053"/>
      <c r="AI125" s="1053"/>
      <c r="AJ125" s="1054"/>
      <c r="AK125" s="1055" t="s">
        <v>394</v>
      </c>
      <c r="AL125" s="1053"/>
      <c r="AM125" s="1053"/>
      <c r="AN125" s="1053"/>
      <c r="AO125" s="1054"/>
      <c r="AP125" s="1056" t="s">
        <v>138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138</v>
      </c>
      <c r="DH125" s="1021"/>
      <c r="DI125" s="1021"/>
      <c r="DJ125" s="1021"/>
      <c r="DK125" s="1021"/>
      <c r="DL125" s="1021" t="s">
        <v>394</v>
      </c>
      <c r="DM125" s="1021"/>
      <c r="DN125" s="1021"/>
      <c r="DO125" s="1021"/>
      <c r="DP125" s="1021"/>
      <c r="DQ125" s="1021" t="s">
        <v>394</v>
      </c>
      <c r="DR125" s="1021"/>
      <c r="DS125" s="1021"/>
      <c r="DT125" s="1021"/>
      <c r="DU125" s="1021"/>
      <c r="DV125" s="1022" t="s">
        <v>394</v>
      </c>
      <c r="DW125" s="1022"/>
      <c r="DX125" s="1022"/>
      <c r="DY125" s="1022"/>
      <c r="DZ125" s="1023"/>
    </row>
    <row r="126" spans="1:130" s="247" customFormat="1" ht="26.25" customHeight="1" thickBot="1" x14ac:dyDescent="0.25">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721</v>
      </c>
      <c r="AB126" s="1053"/>
      <c r="AC126" s="1053"/>
      <c r="AD126" s="1053"/>
      <c r="AE126" s="1054"/>
      <c r="AF126" s="1055">
        <v>919</v>
      </c>
      <c r="AG126" s="1053"/>
      <c r="AH126" s="1053"/>
      <c r="AI126" s="1053"/>
      <c r="AJ126" s="1054"/>
      <c r="AK126" s="1055">
        <v>858</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t="s">
        <v>394</v>
      </c>
      <c r="DH126" s="1014"/>
      <c r="DI126" s="1014"/>
      <c r="DJ126" s="1014"/>
      <c r="DK126" s="1014"/>
      <c r="DL126" s="1014" t="s">
        <v>394</v>
      </c>
      <c r="DM126" s="1014"/>
      <c r="DN126" s="1014"/>
      <c r="DO126" s="1014"/>
      <c r="DP126" s="1014"/>
      <c r="DQ126" s="1014" t="s">
        <v>394</v>
      </c>
      <c r="DR126" s="1014"/>
      <c r="DS126" s="1014"/>
      <c r="DT126" s="1014"/>
      <c r="DU126" s="1014"/>
      <c r="DV126" s="1015" t="s">
        <v>138</v>
      </c>
      <c r="DW126" s="1015"/>
      <c r="DX126" s="1015"/>
      <c r="DY126" s="1015"/>
      <c r="DZ126" s="1016"/>
    </row>
    <row r="127" spans="1:130" s="247" customFormat="1" ht="26.25" customHeight="1" x14ac:dyDescent="0.2">
      <c r="A127" s="1154"/>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394</v>
      </c>
      <c r="AB127" s="1053"/>
      <c r="AC127" s="1053"/>
      <c r="AD127" s="1053"/>
      <c r="AE127" s="1054"/>
      <c r="AF127" s="1055" t="s">
        <v>394</v>
      </c>
      <c r="AG127" s="1053"/>
      <c r="AH127" s="1053"/>
      <c r="AI127" s="1053"/>
      <c r="AJ127" s="1054"/>
      <c r="AK127" s="1055" t="s">
        <v>394</v>
      </c>
      <c r="AL127" s="1053"/>
      <c r="AM127" s="1053"/>
      <c r="AN127" s="1053"/>
      <c r="AO127" s="1054"/>
      <c r="AP127" s="1056" t="s">
        <v>138</v>
      </c>
      <c r="AQ127" s="1057"/>
      <c r="AR127" s="1057"/>
      <c r="AS127" s="1057"/>
      <c r="AT127" s="1058"/>
      <c r="AU127" s="283"/>
      <c r="AV127" s="283"/>
      <c r="AW127" s="283"/>
      <c r="AX127" s="1126" t="s">
        <v>475</v>
      </c>
      <c r="AY127" s="1127"/>
      <c r="AZ127" s="1127"/>
      <c r="BA127" s="1127"/>
      <c r="BB127" s="1127"/>
      <c r="BC127" s="1127"/>
      <c r="BD127" s="1127"/>
      <c r="BE127" s="1128"/>
      <c r="BF127" s="1129" t="s">
        <v>476</v>
      </c>
      <c r="BG127" s="1127"/>
      <c r="BH127" s="1127"/>
      <c r="BI127" s="1127"/>
      <c r="BJ127" s="1127"/>
      <c r="BK127" s="1127"/>
      <c r="BL127" s="1128"/>
      <c r="BM127" s="1129" t="s">
        <v>477</v>
      </c>
      <c r="BN127" s="1127"/>
      <c r="BO127" s="1127"/>
      <c r="BP127" s="1127"/>
      <c r="BQ127" s="1127"/>
      <c r="BR127" s="1127"/>
      <c r="BS127" s="1128"/>
      <c r="BT127" s="1129" t="s">
        <v>478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394</v>
      </c>
      <c r="DH127" s="1014"/>
      <c r="DI127" s="1014"/>
      <c r="DJ127" s="1014"/>
      <c r="DK127" s="1014"/>
      <c r="DL127" s="1014" t="s">
        <v>394</v>
      </c>
      <c r="DM127" s="1014"/>
      <c r="DN127" s="1014"/>
      <c r="DO127" s="1014"/>
      <c r="DP127" s="1014"/>
      <c r="DQ127" s="1014" t="s">
        <v>394</v>
      </c>
      <c r="DR127" s="1014"/>
      <c r="DS127" s="1014"/>
      <c r="DT127" s="1014"/>
      <c r="DU127" s="1014"/>
      <c r="DV127" s="1015" t="s">
        <v>138</v>
      </c>
      <c r="DW127" s="1015"/>
      <c r="DX127" s="1015"/>
      <c r="DY127" s="1015"/>
      <c r="DZ127" s="1016"/>
    </row>
    <row r="128" spans="1:130" s="247" customFormat="1" ht="26.25" customHeight="1" thickBot="1" x14ac:dyDescent="0.25">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t="s">
        <v>394</v>
      </c>
      <c r="AB128" s="1142"/>
      <c r="AC128" s="1142"/>
      <c r="AD128" s="1142"/>
      <c r="AE128" s="1143"/>
      <c r="AF128" s="1144" t="s">
        <v>394</v>
      </c>
      <c r="AG128" s="1142"/>
      <c r="AH128" s="1142"/>
      <c r="AI128" s="1142"/>
      <c r="AJ128" s="1143"/>
      <c r="AK128" s="1144" t="s">
        <v>394</v>
      </c>
      <c r="AL128" s="1142"/>
      <c r="AM128" s="1142"/>
      <c r="AN128" s="1142"/>
      <c r="AO128" s="1143"/>
      <c r="AP128" s="1145"/>
      <c r="AQ128" s="1146"/>
      <c r="AR128" s="1146"/>
      <c r="AS128" s="1146"/>
      <c r="AT128" s="1147"/>
      <c r="AU128" s="283"/>
      <c r="AV128" s="283"/>
      <c r="AW128" s="283"/>
      <c r="AX128" s="982" t="s">
        <v>482</v>
      </c>
      <c r="AY128" s="983"/>
      <c r="AZ128" s="983"/>
      <c r="BA128" s="983"/>
      <c r="BB128" s="983"/>
      <c r="BC128" s="983"/>
      <c r="BD128" s="983"/>
      <c r="BE128" s="984"/>
      <c r="BF128" s="1148" t="s">
        <v>394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394</v>
      </c>
      <c r="DH128" s="1134"/>
      <c r="DI128" s="1134"/>
      <c r="DJ128" s="1134"/>
      <c r="DK128" s="1134"/>
      <c r="DL128" s="1134" t="s">
        <v>394</v>
      </c>
      <c r="DM128" s="1134"/>
      <c r="DN128" s="1134"/>
      <c r="DO128" s="1134"/>
      <c r="DP128" s="1134"/>
      <c r="DQ128" s="1134" t="s">
        <v>394</v>
      </c>
      <c r="DR128" s="1134"/>
      <c r="DS128" s="1134"/>
      <c r="DT128" s="1134"/>
      <c r="DU128" s="1134"/>
      <c r="DV128" s="1135" t="s">
        <v>394</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2929587</v>
      </c>
      <c r="AB129" s="1053"/>
      <c r="AC129" s="1053"/>
      <c r="AD129" s="1053"/>
      <c r="AE129" s="1054"/>
      <c r="AF129" s="1055">
        <v>2965802</v>
      </c>
      <c r="AG129" s="1053"/>
      <c r="AH129" s="1053"/>
      <c r="AI129" s="1053"/>
      <c r="AJ129" s="1054"/>
      <c r="AK129" s="1055">
        <v>2935747</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394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265602</v>
      </c>
      <c r="AB130" s="1053"/>
      <c r="AC130" s="1053"/>
      <c r="AD130" s="1053"/>
      <c r="AE130" s="1054"/>
      <c r="AF130" s="1055">
        <v>261562</v>
      </c>
      <c r="AG130" s="1053"/>
      <c r="AH130" s="1053"/>
      <c r="AI130" s="1053"/>
      <c r="AJ130" s="1054"/>
      <c r="AK130" s="1055">
        <v>254515</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6.1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2663985</v>
      </c>
      <c r="AB131" s="1078"/>
      <c r="AC131" s="1078"/>
      <c r="AD131" s="1078"/>
      <c r="AE131" s="1079"/>
      <c r="AF131" s="1077">
        <v>2704240</v>
      </c>
      <c r="AG131" s="1078"/>
      <c r="AH131" s="1078"/>
      <c r="AI131" s="1078"/>
      <c r="AJ131" s="1079"/>
      <c r="AK131" s="1077">
        <v>2681232</v>
      </c>
      <c r="AL131" s="1078"/>
      <c r="AM131" s="1078"/>
      <c r="AN131" s="1078"/>
      <c r="AO131" s="1079"/>
      <c r="AP131" s="1208"/>
      <c r="AQ131" s="1209"/>
      <c r="AR131" s="1209"/>
      <c r="AS131" s="1209"/>
      <c r="AT131" s="1210"/>
      <c r="AU131" s="285"/>
      <c r="AV131" s="285"/>
      <c r="AW131" s="285"/>
      <c r="AX131" s="1180" t="s">
        <v>490</v>
      </c>
      <c r="AY131" s="1131"/>
      <c r="AZ131" s="1131"/>
      <c r="BA131" s="1131"/>
      <c r="BB131" s="1131"/>
      <c r="BC131" s="1131"/>
      <c r="BD131" s="1131"/>
      <c r="BE131" s="1132"/>
      <c r="BF131" s="1181" t="s">
        <v>394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5.4952261370000004</v>
      </c>
      <c r="AB132" s="1194"/>
      <c r="AC132" s="1194"/>
      <c r="AD132" s="1194"/>
      <c r="AE132" s="1195"/>
      <c r="AF132" s="1196">
        <v>6.1107372130000002</v>
      </c>
      <c r="AG132" s="1194"/>
      <c r="AH132" s="1194"/>
      <c r="AI132" s="1194"/>
      <c r="AJ132" s="1195"/>
      <c r="AK132" s="1196">
        <v>6.7822180249999997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4.7</v>
      </c>
      <c r="AB133" s="1177"/>
      <c r="AC133" s="1177"/>
      <c r="AD133" s="1177"/>
      <c r="AE133" s="1178"/>
      <c r="AF133" s="1176">
        <v>5.3</v>
      </c>
      <c r="AG133" s="1177"/>
      <c r="AH133" s="1177"/>
      <c r="AI133" s="1177"/>
      <c r="AJ133" s="1178"/>
      <c r="AK133" s="1176">
        <v>6.1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n7qFWmvrJ26zJW5XN7LiqwWbEj5J3rjcBSJvIYptdM+Xs6/WG+SnPL+34AF+GM/dyVxREIBO8we6L67GX5k4UA==" saltValue="GATKyZ/RDKqAgOarAKe0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494</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StR69KSd58c7rGw6r0Mqt2MtoHdNbBNQJrbx47FoNi6WODx4BRzgRWO69NPEUr5EAXAklVI5SCjG1HI/h/iibw==" saltValue="77TYLbrClYd0nJ+P5yP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8/GYUYAJd0vOYbqBzbdf2e6VBF7oz2B846oNWLGEKSxESwzTjx8VDfAI40Ds80QJQlMcexgeUWOi0bTxMRomg==" saltValue="qrfNq+j4d4408kmefJrCL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979855</v>
      </c>
      <c r="AP9" s="313">
        <v>135059</v>
      </c>
      <c r="AQ9" s="314">
        <v>140211</v>
      </c>
      <c r="AR9" s="315">
        <v>-3.7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65434</v>
      </c>
      <c r="AP10" s="316">
        <v>9019</v>
      </c>
      <c r="AQ10" s="317">
        <v>17469</v>
      </c>
      <c r="AR10" s="318">
        <v>-48.4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179920</v>
      </c>
      <c r="AP11" s="316">
        <v>24799</v>
      </c>
      <c r="AQ11" s="317">
        <v>23430</v>
      </c>
      <c r="AR11" s="318">
        <v>5.8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t="s">
        <v>506</v>
      </c>
      <c r="AP12" s="316" t="s">
        <v>506</v>
      </c>
      <c r="AQ12" s="317">
        <v>2927</v>
      </c>
      <c r="AR12" s="318" t="s">
        <v>506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506</v>
      </c>
      <c r="AP13" s="316" t="s">
        <v>506</v>
      </c>
      <c r="AQ13" s="317" t="s">
        <v>506</v>
      </c>
      <c r="AR13" s="318" t="s">
        <v>506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23202</v>
      </c>
      <c r="AP14" s="316">
        <v>3198</v>
      </c>
      <c r="AQ14" s="317">
        <v>6472</v>
      </c>
      <c r="AR14" s="318">
        <v>-50.6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v>9928</v>
      </c>
      <c r="AP15" s="316">
        <v>1368</v>
      </c>
      <c r="AQ15" s="317">
        <v>3599</v>
      </c>
      <c r="AR15" s="318">
        <v>-62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-85254</v>
      </c>
      <c r="AP16" s="316">
        <v>-11751</v>
      </c>
      <c r="AQ16" s="317">
        <v>-14458</v>
      </c>
      <c r="AR16" s="318">
        <v>-18.7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1173085</v>
      </c>
      <c r="AP17" s="316">
        <v>161693</v>
      </c>
      <c r="AQ17" s="317">
        <v>179649</v>
      </c>
      <c r="AR17" s="318">
        <v>-10</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15.16</v>
      </c>
      <c r="AP21" s="329">
        <v>16.079999999999998</v>
      </c>
      <c r="AQ21" s="330">
        <v>-0.92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103.9</v>
      </c>
      <c r="AP22" s="334">
        <v>96</v>
      </c>
      <c r="AQ22" s="335">
        <v>7.9</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230722</v>
      </c>
      <c r="AP32" s="343">
        <v>31802</v>
      </c>
      <c r="AQ32" s="344">
        <v>107391</v>
      </c>
      <c r="AR32" s="345">
        <v>-70.400000000000006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506</v>
      </c>
      <c r="AP33" s="343" t="s">
        <v>506</v>
      </c>
      <c r="AQ33" s="344">
        <v>130</v>
      </c>
      <c r="AR33" s="345" t="s">
        <v>506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506</v>
      </c>
      <c r="AP34" s="343" t="s">
        <v>506</v>
      </c>
      <c r="AQ34" s="344">
        <v>239</v>
      </c>
      <c r="AR34" s="345" t="s">
        <v>506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182359</v>
      </c>
      <c r="AP35" s="343">
        <v>25136</v>
      </c>
      <c r="AQ35" s="344">
        <v>23019</v>
      </c>
      <c r="AR35" s="345">
        <v>9.1999999999999993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v>22423</v>
      </c>
      <c r="AP36" s="343">
        <v>3091</v>
      </c>
      <c r="AQ36" s="344">
        <v>3575</v>
      </c>
      <c r="AR36" s="345">
        <v>-13.5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v>858</v>
      </c>
      <c r="AP37" s="343">
        <v>118</v>
      </c>
      <c r="AQ37" s="344">
        <v>750</v>
      </c>
      <c r="AR37" s="345">
        <v>-84.3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t="s">
        <v>506</v>
      </c>
      <c r="AP38" s="346" t="s">
        <v>506</v>
      </c>
      <c r="AQ38" s="347">
        <v>17</v>
      </c>
      <c r="AR38" s="335" t="s">
        <v>506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t="s">
        <v>506</v>
      </c>
      <c r="AP39" s="343" t="s">
        <v>506</v>
      </c>
      <c r="AQ39" s="344">
        <v>-4961</v>
      </c>
      <c r="AR39" s="345" t="s">
        <v>506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-254515</v>
      </c>
      <c r="AP40" s="343">
        <v>-35081</v>
      </c>
      <c r="AQ40" s="344">
        <v>-92273</v>
      </c>
      <c r="AR40" s="345">
        <v>-62</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181847</v>
      </c>
      <c r="AP41" s="343">
        <v>25065</v>
      </c>
      <c r="AQ41" s="344">
        <v>37889</v>
      </c>
      <c r="AR41" s="345">
        <v>-33.799999999999997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526399</v>
      </c>
      <c r="AN51" s="365">
        <v>69072</v>
      </c>
      <c r="AO51" s="366">
        <v>-7.7</v>
      </c>
      <c r="AP51" s="367">
        <v>162193</v>
      </c>
      <c r="AQ51" s="368">
        <v>-7.7</v>
      </c>
      <c r="AR51" s="369">
        <v>0</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416755</v>
      </c>
      <c r="AN52" s="373">
        <v>54685</v>
      </c>
      <c r="AO52" s="374">
        <v>3</v>
      </c>
      <c r="AP52" s="375">
        <v>79985</v>
      </c>
      <c r="AQ52" s="376">
        <v>-8.8000000000000007</v>
      </c>
      <c r="AR52" s="377">
        <v>11.8</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587986</v>
      </c>
      <c r="AN53" s="365">
        <v>78325</v>
      </c>
      <c r="AO53" s="366">
        <v>13.4</v>
      </c>
      <c r="AP53" s="367">
        <v>168868</v>
      </c>
      <c r="AQ53" s="368">
        <v>4.0999999999999996</v>
      </c>
      <c r="AR53" s="369">
        <v>9.3000000000000007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400927</v>
      </c>
      <c r="AN54" s="373">
        <v>53407</v>
      </c>
      <c r="AO54" s="374">
        <v>-2.2999999999999998</v>
      </c>
      <c r="AP54" s="375">
        <v>79360</v>
      </c>
      <c r="AQ54" s="376">
        <v>-0.8</v>
      </c>
      <c r="AR54" s="377">
        <v>-1.5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428604</v>
      </c>
      <c r="AN55" s="365">
        <v>57147</v>
      </c>
      <c r="AO55" s="366">
        <v>-27</v>
      </c>
      <c r="AP55" s="367">
        <v>202870</v>
      </c>
      <c r="AQ55" s="368">
        <v>20.100000000000001</v>
      </c>
      <c r="AR55" s="369">
        <v>-47.1</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392193</v>
      </c>
      <c r="AN56" s="373">
        <v>52292</v>
      </c>
      <c r="AO56" s="374">
        <v>-2.1</v>
      </c>
      <c r="AP56" s="375">
        <v>79735</v>
      </c>
      <c r="AQ56" s="376">
        <v>0.5</v>
      </c>
      <c r="AR56" s="377">
        <v>-2.6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541394</v>
      </c>
      <c r="AN57" s="365">
        <v>74093</v>
      </c>
      <c r="AO57" s="366">
        <v>29.7</v>
      </c>
      <c r="AP57" s="367">
        <v>167497</v>
      </c>
      <c r="AQ57" s="368">
        <v>-17.399999999999999</v>
      </c>
      <c r="AR57" s="369">
        <v>47.1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428327</v>
      </c>
      <c r="AN58" s="373">
        <v>58619</v>
      </c>
      <c r="AO58" s="374">
        <v>12.1</v>
      </c>
      <c r="AP58" s="375">
        <v>82571</v>
      </c>
      <c r="AQ58" s="376">
        <v>3.6</v>
      </c>
      <c r="AR58" s="377">
        <v>8.5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422258</v>
      </c>
      <c r="AN59" s="365">
        <v>58202</v>
      </c>
      <c r="AO59" s="366">
        <v>-21.4</v>
      </c>
      <c r="AP59" s="367">
        <v>190274</v>
      </c>
      <c r="AQ59" s="368">
        <v>13.6</v>
      </c>
      <c r="AR59" s="369">
        <v>-35</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363788</v>
      </c>
      <c r="AN60" s="373">
        <v>50143</v>
      </c>
      <c r="AO60" s="374">
        <v>-14.5</v>
      </c>
      <c r="AP60" s="375">
        <v>88584</v>
      </c>
      <c r="AQ60" s="376">
        <v>7.3</v>
      </c>
      <c r="AR60" s="377">
        <v>-21.8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501328</v>
      </c>
      <c r="AN61" s="380">
        <v>67368</v>
      </c>
      <c r="AO61" s="381">
        <v>-2.6</v>
      </c>
      <c r="AP61" s="382">
        <v>178340</v>
      </c>
      <c r="AQ61" s="383">
        <v>2.5</v>
      </c>
      <c r="AR61" s="369">
        <v>-5.0999999999999996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400398</v>
      </c>
      <c r="AN62" s="373">
        <v>53829</v>
      </c>
      <c r="AO62" s="374">
        <v>-0.8</v>
      </c>
      <c r="AP62" s="375">
        <v>82047</v>
      </c>
      <c r="AQ62" s="376">
        <v>0.4</v>
      </c>
      <c r="AR62" s="377">
        <v>-1.2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CXyMvF2sB1Z63Zs41E9VQGdwkuQPf6f//lKXG5ISaGpL0sKy8CelN6b+6Zz6qa1XtR3ndYZtarPr+4bYFUqrGA==" saltValue="gI3l9GNZ8K+Qe4ViEdt5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546</v>
      </c>
    </row>
    <row r="120" spans="125:125" ht="13.5" hidden="1" customHeight="1" x14ac:dyDescent="0.2"/>
    <row r="121" spans="125:125" ht="13.5" hidden="1" customHeight="1" x14ac:dyDescent="0.2">
      <c r="DU121" s="291"/>
    </row>
  </sheetData>
  <sheetProtection algorithmName="SHA-512" hashValue="Qm6fQu6Cy14b7Lce8i/Q61SSmmBwYOvBb7Ct64iBWUy5E9kfy9hJ8LVPPaxd+fsAWOgLecvu87MYT5dGy45DfA==" saltValue="F7b/5i3hqm89BHiXBrPDn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547</v>
      </c>
    </row>
  </sheetData>
  <sheetProtection algorithmName="SHA-512" hashValue="GjHWlGCyKoeanjQJCZGZIbBvzxyTLRWxstnfUYZxHNAhCe3Lpc087Cq6yfR3ljSi7t760ABTZO7KfwnqcjKp/Q==" saltValue="thvrlUcP7IoJG+rp2+Pxb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36" t="s">
        <v>3</v>
      </c>
      <c r="D47" s="1236"/>
      <c r="E47" s="1237"/>
      <c r="F47" s="11">
        <v>21.77</v>
      </c>
      <c r="G47" s="12">
        <v>23.46</v>
      </c>
      <c r="H47" s="12">
        <v>24.73</v>
      </c>
      <c r="I47" s="12">
        <v>28.83</v>
      </c>
      <c r="J47" s="13">
        <v>17.829999999999998</v>
      </c>
    </row>
    <row r="48" spans="2:10" ht="57.75" customHeight="1" x14ac:dyDescent="0.2">
      <c r="B48" s="14"/>
      <c r="C48" s="1238" t="s">
        <v>4</v>
      </c>
      <c r="D48" s="1238"/>
      <c r="E48" s="1239"/>
      <c r="F48" s="15">
        <v>8.09</v>
      </c>
      <c r="G48" s="16">
        <v>8.0399999999999991</v>
      </c>
      <c r="H48" s="16">
        <v>9.19</v>
      </c>
      <c r="I48" s="16">
        <v>6.73</v>
      </c>
      <c r="J48" s="17">
        <v>13.87</v>
      </c>
    </row>
    <row r="49" spans="2:10" ht="57.75" customHeight="1" thickBot="1" x14ac:dyDescent="0.25">
      <c r="B49" s="18"/>
      <c r="C49" s="1240" t="s">
        <v>5</v>
      </c>
      <c r="D49" s="1240"/>
      <c r="E49" s="1241"/>
      <c r="F49" s="19">
        <v>0.68</v>
      </c>
      <c r="G49" s="20">
        <v>1.53</v>
      </c>
      <c r="H49" s="20">
        <v>2.4700000000000002</v>
      </c>
      <c r="I49" s="20">
        <v>2.0499999999999998</v>
      </c>
      <c r="J49" s="21" t="s">
        <v>553</v>
      </c>
    </row>
    <row r="50" spans="2:10" ht="13.5" customHeight="1" x14ac:dyDescent="0.2"/>
  </sheetData>
  <sheetProtection algorithmName="SHA-512" hashValue="+xr4WWx3nYdTWM4nHf/h15IVlwye1phmokB7/FtjYv1rwkLKJmfSfADZUdKko/kRjC9wMWymWEHwlhWQqPaahw==" saltValue="LYPnvzm7vE1yfeAhMd7z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2021-03-18T05:22:59Z</cp:lastPrinted>
  <dcterms:modified xsi:type="dcterms:W3CDTF">2021-10-20T04:46:47Z</dcterms:modified>
</cp:coreProperties>
</file>